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lotito\Documents\Performance\2023\Relazione annuale\2024.07.02_Revisione dati\"/>
    </mc:Choice>
  </mc:AlternateContent>
  <xr:revisionPtr revIDLastSave="0" documentId="13_ncr:1_{A6CD6249-D580-4297-893B-906CED2999DB}" xr6:coauthVersionLast="47" xr6:coauthVersionMax="47" xr10:uidLastSave="{00000000-0000-0000-0000-000000000000}"/>
  <bookViews>
    <workbookView xWindow="-108" yWindow="-108" windowWidth="23256" windowHeight="12456" firstSheet="1" activeTab="4" xr2:uid="{F9327CB1-335B-449B-A13D-30FB82459F01}"/>
  </bookViews>
  <sheets>
    <sheet name="ATENEO_Didattica" sheetId="1" r:id="rId1"/>
    <sheet name="ATENEO_Ricerca" sheetId="3" r:id="rId2"/>
    <sheet name="ATENEO_Terza Missione" sheetId="4" r:id="rId3"/>
    <sheet name="ATENEO_Internazionalizzazione" sheetId="5" r:id="rId4"/>
    <sheet name="ATENEO_Amministrazione e serviz" sheetId="6" r:id="rId5"/>
  </sheets>
  <definedNames>
    <definedName name="_xlnm.Print_Area" localSheetId="4">'ATENEO_Amministrazione e serviz'!$A$1:$R$119</definedName>
    <definedName name="_xlnm.Print_Area" localSheetId="0">ATENEO_Didattica!$A$1:$R$42</definedName>
    <definedName name="_xlnm.Print_Area" localSheetId="3">ATENEO_Internazionalizzazione!$A$1:$R$13</definedName>
    <definedName name="_xlnm.Print_Area" localSheetId="1">ATENEO_Ricerca!$A$1:$R$19</definedName>
    <definedName name="_xlnm.Print_Area" localSheetId="2">'ATENEO_Terza Missione'!$A$1:$R$9</definedName>
    <definedName name="_xlnm.Print_Titles" localSheetId="4">'ATENEO_Amministrazione e serviz'!$1:$6</definedName>
    <definedName name="_xlnm.Print_Titles" localSheetId="0">ATENEO_Didattica!$1:$6</definedName>
    <definedName name="_xlnm.Print_Titles" localSheetId="3">ATENEO_Internazionalizzazione!$1:$6</definedName>
    <definedName name="_xlnm.Print_Titles" localSheetId="1">ATENEO_Ricerca!$1:$6</definedName>
    <definedName name="_xlnm.Print_Titles" localSheetId="2">'ATENEO_Terza Missione'!$1:$6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Q11" i="3"/>
  <c r="Q9" i="1"/>
  <c r="Q32" i="1"/>
  <c r="Q29" i="1"/>
  <c r="Q23" i="1"/>
  <c r="Q35" i="1"/>
  <c r="Q41" i="1"/>
  <c r="Q15" i="3"/>
  <c r="Q10" i="6"/>
  <c r="Q13" i="6"/>
  <c r="Q16" i="6"/>
  <c r="Q18" i="6"/>
  <c r="Q20" i="6"/>
  <c r="Q22" i="6"/>
  <c r="Q24" i="6"/>
  <c r="Q26" i="6"/>
  <c r="Q27" i="6"/>
  <c r="Q29" i="6"/>
  <c r="Q31" i="6"/>
  <c r="Q35" i="6"/>
  <c r="Q39" i="6"/>
  <c r="Q41" i="6"/>
  <c r="Q45" i="6"/>
  <c r="Q47" i="6"/>
  <c r="Q49" i="6"/>
  <c r="Q52" i="6"/>
  <c r="Q55" i="6"/>
  <c r="Q58" i="6"/>
  <c r="Q60" i="6"/>
  <c r="Q61" i="6"/>
  <c r="Q62" i="6"/>
  <c r="Q63" i="6"/>
  <c r="Q64" i="6"/>
  <c r="Q65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1" i="6"/>
  <c r="Q84" i="6"/>
  <c r="Q87" i="6"/>
  <c r="Q90" i="6"/>
  <c r="Q93" i="6"/>
  <c r="Q96" i="6"/>
  <c r="Q97" i="6"/>
  <c r="Q98" i="6"/>
  <c r="Q99" i="6"/>
  <c r="Q100" i="6"/>
  <c r="Q102" i="6"/>
  <c r="Q104" i="6"/>
  <c r="Q106" i="6"/>
  <c r="Q108" i="6"/>
  <c r="Q110" i="6"/>
  <c r="Q112" i="6"/>
  <c r="Q113" i="6"/>
  <c r="Q114" i="6"/>
  <c r="Q115" i="6"/>
  <c r="Q116" i="6"/>
  <c r="Q117" i="6"/>
  <c r="Q118" i="6"/>
  <c r="Q119" i="6"/>
  <c r="Q7" i="6"/>
  <c r="Q13" i="5"/>
  <c r="Q12" i="5"/>
  <c r="Q10" i="5"/>
  <c r="Q8" i="5"/>
  <c r="Q7" i="5"/>
  <c r="Q7" i="1"/>
  <c r="Q8" i="4"/>
  <c r="Q9" i="4"/>
  <c r="Q7" i="4"/>
  <c r="Q19" i="3"/>
  <c r="Q18" i="3"/>
  <c r="Q17" i="3"/>
  <c r="Q14" i="3"/>
  <c r="Q13" i="3"/>
  <c r="Q8" i="3"/>
  <c r="Q12" i="3"/>
  <c r="Q7" i="3"/>
  <c r="Q40" i="1"/>
  <c r="Q39" i="1"/>
  <c r="Q38" i="1"/>
  <c r="Q17" i="1"/>
  <c r="Q18" i="1"/>
  <c r="Q19" i="1"/>
  <c r="Q22" i="1"/>
  <c r="Q24" i="1"/>
  <c r="Q25" i="1"/>
  <c r="Q28" i="1"/>
  <c r="Q11" i="1"/>
  <c r="Q16" i="1" l="1"/>
  <c r="Q14" i="1"/>
  <c r="Q13" i="1"/>
</calcChain>
</file>

<file path=xl/sharedStrings.xml><?xml version="1.0" encoding="utf-8"?>
<sst xmlns="http://schemas.openxmlformats.org/spreadsheetml/2006/main" count="761" uniqueCount="348">
  <si>
    <t>PIANO OPERATIVO</t>
  </si>
  <si>
    <t>TARGET</t>
  </si>
  <si>
    <t>RISULTATO</t>
  </si>
  <si>
    <t>OBIETTIVO STRATEGICO/
DI FUNZIONAMENTO DI ATENEO</t>
  </si>
  <si>
    <t>BUDGET</t>
  </si>
  <si>
    <t>OBIETTIVO OPERATIVO</t>
  </si>
  <si>
    <t>STRUTTURE AMMINISTRATIVE COINVOLTE</t>
  </si>
  <si>
    <t>INDICATORE</t>
  </si>
  <si>
    <t>DATA</t>
  </si>
  <si>
    <t>PESO</t>
  </si>
  <si>
    <t>Totalmente raggiunto (91/100%)</t>
  </si>
  <si>
    <t>Quasi completamente raggiunto (75/90%)</t>
  </si>
  <si>
    <t>Parzialmente raggiunto (50/74%)</t>
  </si>
  <si>
    <t>Scarsamente raggiunto (21/49%)</t>
  </si>
  <si>
    <t>Non attuato (0/20%)</t>
  </si>
  <si>
    <t>PERFORMANCE ORGANIZZATIVA: OBIETTIVI ANNO 2023</t>
  </si>
  <si>
    <t>n.</t>
  </si>
  <si>
    <t>TARGET (risultato) atteso</t>
  </si>
  <si>
    <t>BASELINE (dato di base/ di riferimento)</t>
  </si>
  <si>
    <t>AZIONE</t>
  </si>
  <si>
    <r>
      <t xml:space="preserve">Attività di orientamento </t>
    </r>
    <r>
      <rPr>
        <i/>
        <sz val="9"/>
        <color theme="1"/>
        <rFont val="Calibri"/>
        <family val="2"/>
        <scheme val="minor"/>
      </rPr>
      <t>in house</t>
    </r>
  </si>
  <si>
    <t>OSD.1
ORIENTAMENTO MIRATO</t>
  </si>
  <si>
    <t>n. attività orientamento svolte</t>
  </si>
  <si>
    <t>Attività di orientamento presso le Scuole in presenza e a distanza</t>
  </si>
  <si>
    <t>Summer/Winter School</t>
  </si>
  <si>
    <r>
      <t xml:space="preserve">n. </t>
    </r>
    <r>
      <rPr>
        <i/>
        <sz val="9"/>
        <color theme="1"/>
        <rFont val="Calibri"/>
        <family val="2"/>
        <scheme val="minor"/>
      </rPr>
      <t>School</t>
    </r>
    <r>
      <rPr>
        <sz val="9"/>
        <color theme="1"/>
        <rFont val="Calibri"/>
        <family val="2"/>
        <scheme val="minor"/>
      </rPr>
      <t xml:space="preserve"> svolte</t>
    </r>
  </si>
  <si>
    <t>DIREZIONE GENERALE</t>
  </si>
  <si>
    <t>Iniziative rivolte agli studenti/esse delle scuole superiori</t>
  </si>
  <si>
    <t>DELEGATA/O ORIENTAMENTO DIPARTIMENTO</t>
  </si>
  <si>
    <t>n. eventi svolti</t>
  </si>
  <si>
    <t>Organizzazione incontri Laureande/i e Laureate/i Magistrali</t>
  </si>
  <si>
    <t>n. incontri svolti</t>
  </si>
  <si>
    <t>OSD.2
MIGLIORARE LE PIATTAFORME DIGITALI PER L'EROGAZIONE DELLA DIDATTICA</t>
  </si>
  <si>
    <t>Supporto all'organizzazione di eventi formativi mirati per i docenti</t>
  </si>
  <si>
    <t>Incontri finalizzati all'utilizzo delle piattaforme digitali</t>
  </si>
  <si>
    <t>AREA DIDATTICA, VALUTAZIONE E QUALITA'</t>
  </si>
  <si>
    <r>
      <t xml:space="preserve">Monitoraggio sull'uso della piattaforma </t>
    </r>
    <r>
      <rPr>
        <i/>
        <sz val="9"/>
        <color theme="1"/>
        <rFont val="Calibri"/>
        <family val="2"/>
        <scheme val="minor"/>
      </rPr>
      <t>Wooclap</t>
    </r>
  </si>
  <si>
    <r>
      <t xml:space="preserve">Invio di </t>
    </r>
    <r>
      <rPr>
        <i/>
        <sz val="9"/>
        <color theme="1"/>
        <rFont val="Calibri"/>
        <family val="2"/>
        <scheme val="minor"/>
      </rPr>
      <t>report</t>
    </r>
    <r>
      <rPr>
        <sz val="9"/>
        <color theme="1"/>
        <rFont val="Calibri"/>
        <family val="2"/>
        <scheme val="minor"/>
      </rPr>
      <t xml:space="preserve"> ai Dipartimenti sull'utilizzo della piattaforma</t>
    </r>
  </si>
  <si>
    <t>n. report inviati</t>
  </si>
  <si>
    <t>OSD.3
MIGLIORARE LA QUALITA' E L'INNOVAZIONE DELLA DIDATTICA ATTRAVERSO L'UTILIZZO DI METODOLOGIE DIDATTICHE INNOVATIVE</t>
  </si>
  <si>
    <t>Supportare l'organizzazione di tutte le attività connesse all'innovazione didattica</t>
  </si>
  <si>
    <t>Incontri organizzati</t>
  </si>
  <si>
    <t>n. incontri organizzati</t>
  </si>
  <si>
    <t>OSD.4
PROMUOVERE L'ACQUISIZIONE DI COMPETENZE TRASVERSALI E FAVORIRE LO SVOLGIMENTO DI TIROCINI IN AZIENDA PER FACILITARE L'INGRESSO NEL MONDO DEL LAVORO</t>
  </si>
  <si>
    <r>
      <t xml:space="preserve">Attivazione di percorsi volti all'acquisizione di competenze trasversali mediante il rilascio di </t>
    </r>
    <r>
      <rPr>
        <i/>
        <sz val="9"/>
        <color theme="1"/>
        <rFont val="Calibri"/>
        <family val="2"/>
        <scheme val="minor"/>
      </rPr>
      <t>Open Badge</t>
    </r>
    <r>
      <rPr>
        <sz val="9"/>
        <color theme="1"/>
        <rFont val="Calibri"/>
        <family val="2"/>
        <scheme val="minor"/>
      </rPr>
      <t xml:space="preserve"> spendibili nel mercato del lavoro</t>
    </r>
  </si>
  <si>
    <t>DIPARTIMENTI</t>
  </si>
  <si>
    <t>Individuazione ed eventuale attivazione di nuovi percorsi formativi</t>
  </si>
  <si>
    <t>n. nuovi percorsi formativi</t>
  </si>
  <si>
    <t>da definire</t>
  </si>
  <si>
    <r>
      <t xml:space="preserve">Registrazione in ESSE3 degli </t>
    </r>
    <r>
      <rPr>
        <i/>
        <sz val="9"/>
        <color theme="1"/>
        <rFont val="Calibri"/>
        <family val="2"/>
        <scheme val="minor"/>
      </rPr>
      <t>Open Badge</t>
    </r>
  </si>
  <si>
    <t>AREA SERVIZI AGLI STUDENTI</t>
  </si>
  <si>
    <r>
      <t xml:space="preserve">n. studenti con </t>
    </r>
    <r>
      <rPr>
        <i/>
        <sz val="9"/>
        <color theme="1"/>
        <rFont val="Calibri"/>
        <family val="2"/>
        <scheme val="minor"/>
      </rPr>
      <t>Open Badge</t>
    </r>
    <r>
      <rPr>
        <sz val="9"/>
        <color theme="1"/>
        <rFont val="Calibri"/>
        <family val="2"/>
        <scheme val="minor"/>
      </rPr>
      <t xml:space="preserve"> in carriera</t>
    </r>
  </si>
  <si>
    <r>
      <t xml:space="preserve">Integrazione </t>
    </r>
    <r>
      <rPr>
        <i/>
        <sz val="9"/>
        <color theme="1"/>
        <rFont val="Calibri"/>
        <family val="2"/>
        <scheme val="minor"/>
      </rPr>
      <t>software</t>
    </r>
    <r>
      <rPr>
        <sz val="9"/>
        <color theme="1"/>
        <rFont val="Calibri"/>
        <family val="2"/>
        <scheme val="minor"/>
      </rPr>
      <t xml:space="preserve"> con ESSE3</t>
    </r>
  </si>
  <si>
    <r>
      <t xml:space="preserve">acquisizione/non acquisizione </t>
    </r>
    <r>
      <rPr>
        <i/>
        <sz val="9"/>
        <color theme="1"/>
        <rFont val="Calibri"/>
        <family val="2"/>
        <scheme val="minor"/>
      </rPr>
      <t>software</t>
    </r>
  </si>
  <si>
    <r>
      <t xml:space="preserve">integrazione/non integrazione </t>
    </r>
    <r>
      <rPr>
        <i/>
        <sz val="9"/>
        <color theme="1"/>
        <rFont val="Calibri"/>
        <family val="2"/>
        <scheme val="minor"/>
      </rPr>
      <t>software</t>
    </r>
  </si>
  <si>
    <t>Attività di monitoraggio per la verifica della frequenza ai corsi di formazione in materia di salute e sicurezza sul lavoro per gli/le stenti/esse degli ultimi anni dei Dipartimenti scientifici</t>
  </si>
  <si>
    <t>n. corsi monitorati</t>
  </si>
  <si>
    <t>4 (A. A. 2022/2023)</t>
  </si>
  <si>
    <t>Realizzazione di percorsi formativi/laboratori sulle competenze trasversali</t>
  </si>
  <si>
    <r>
      <t xml:space="preserve">rilascio </t>
    </r>
    <r>
      <rPr>
        <i/>
        <sz val="9"/>
        <color theme="1"/>
        <rFont val="Calibri"/>
        <family val="2"/>
        <scheme val="minor"/>
      </rPr>
      <t>Open Badge</t>
    </r>
  </si>
  <si>
    <t>Orientamento mirato per il CdS L-P02</t>
  </si>
  <si>
    <t>Campagna di orientamento mirato per pubblicizzare il CdS L-P02</t>
  </si>
  <si>
    <t>Attivazione tutorato</t>
  </si>
  <si>
    <t>ODS.5
TUTORATO E INTERVENTI PER STUDENTI/ESSE LAVORATORI/CI</t>
  </si>
  <si>
    <t>Monitoraggio carriere studenti/esse</t>
  </si>
  <si>
    <t>supporto prestato/non prestato</t>
  </si>
  <si>
    <t>Interventi per studenti/esse lavoratori/trici</t>
  </si>
  <si>
    <t>% studenti monitorati</t>
  </si>
  <si>
    <t>Attivazione di azioni di inclusione</t>
  </si>
  <si>
    <t>Erogazione corso in materia di salute e sicurezza sul lavoro</t>
  </si>
  <si>
    <t>Corso erogato/non erogato</t>
  </si>
  <si>
    <t>Monitoraggio corsi erogati</t>
  </si>
  <si>
    <t>n. studenti partecipanti</t>
  </si>
  <si>
    <t>OSD.6
POTENZIAMENTO DELLE AZIONI DI INCLUSIONE RIVOLTI AGLI STUDENTI DEL POLO UNIVERISTARIO PENITENZIARIO</t>
  </si>
  <si>
    <t>OSD.8
SVILUPPO DI UN'OFFERTA FORMATIVA INTERNAZIONALE</t>
  </si>
  <si>
    <t>Sviluppo CdS a titolo congiunto/doppio</t>
  </si>
  <si>
    <t>n. accordi gestiti</t>
  </si>
  <si>
    <t>SMVP 2023 - Performance Istituzionale "ATENEO"/DIDATTICA</t>
  </si>
  <si>
    <t>Attivazione di percorsi volti all'acquisizione di competenze trasversali mediante il rilascio di Open Badge spendibili nel mercato del lavoro</t>
  </si>
  <si>
    <t>X</t>
  </si>
  <si>
    <t>NOTE/
FONTE DATO/
RELAZIONE SINTETICA</t>
  </si>
  <si>
    <t>Iniziative organizzate in sede per promuovere l'Offerta Formativa e i servizi di Ateneo offrendo ai potenziali studenti la possibilità di visitare e conoscere le strutture e i laboratori.</t>
  </si>
  <si>
    <t>Le attività poste in essere sono state promosse nell'ambito del progetto PNRR ORIENTAMENTO ATTIVO SCUOLA-UNIVERSITA' e attraverso l'uso del portale https://orientazione.it/. (n. 13 incontri)</t>
  </si>
  <si>
    <t>Realizzazione di incontri-lezioni tra le/i laureande/i dei CdS triennali e il Presidente e gli/le studenti/esse dei CdS LM, proponendo delle Summer/Late Summer School (n. 22 incontri).</t>
  </si>
  <si>
    <r>
      <t xml:space="preserve">Realizzazione di n. 1 incontro (23.01, modalità </t>
    </r>
    <r>
      <rPr>
        <i/>
        <sz val="8"/>
        <color theme="1"/>
        <rFont val="Calibri"/>
        <family val="2"/>
        <scheme val="minor"/>
      </rPr>
      <t>online</t>
    </r>
    <r>
      <rPr>
        <sz val="8"/>
        <color theme="1"/>
        <rFont val="Calibri"/>
        <family val="2"/>
        <scheme val="minor"/>
      </rPr>
      <t xml:space="preserve">) finalizzato a illustrare le principali funzioni e modalità d'uso di </t>
    </r>
    <r>
      <rPr>
        <i/>
        <sz val="8"/>
        <color theme="1"/>
        <rFont val="Calibri"/>
        <family val="2"/>
        <scheme val="minor"/>
      </rPr>
      <t>Wooclap</t>
    </r>
    <r>
      <rPr>
        <sz val="8"/>
        <color theme="1"/>
        <rFont val="Calibri"/>
        <family val="2"/>
        <scheme val="minor"/>
      </rPr>
      <t>.</t>
    </r>
  </si>
  <si>
    <r>
      <t xml:space="preserve">Invio di </t>
    </r>
    <r>
      <rPr>
        <i/>
        <sz val="8"/>
        <color theme="1"/>
        <rFont val="Calibri"/>
        <family val="2"/>
        <scheme val="minor"/>
      </rPr>
      <t>report</t>
    </r>
    <r>
      <rPr>
        <sz val="8"/>
        <color theme="1"/>
        <rFont val="Calibri"/>
        <family val="2"/>
        <scheme val="minor"/>
      </rPr>
      <t xml:space="preserve"> semestrali (n. 1 per ciascun Dipartimento/semestre) con relative elaborazioni grafiche.</t>
    </r>
  </si>
  <si>
    <t>Realizzazione di un ciclo di seminari sulle seguenti tematiche:
- Problemi e strumenti docimologici, comunicazione didattica efficace, bisogni formativi delle nuove generazioni;
-Strategie della didattica cooperativa, didattica e pedagogia speciale e didattica del gioco.</t>
  </si>
  <si>
    <t>Attivazione di ulteriori n. 8 nuovi Open Badge.</t>
  </si>
  <si>
    <t>n. monitoraggi</t>
  </si>
  <si>
    <t>Eventi di promozione del CdS: n. 4., svolti nella provincia dell'Aquila.</t>
  </si>
  <si>
    <t>NUCLEO DI COORDINAMENTO SULLA SICUREZZA E GESTIONE DEI RIFIUTI SPECIALI</t>
  </si>
  <si>
    <t>PRESIDENTE CdS</t>
  </si>
  <si>
    <t>DELEGATO/A ALLA DIDATTICA</t>
  </si>
  <si>
    <t xml:space="preserve"> DIPARTIMENTI</t>
  </si>
  <si>
    <t>DELEGATA/O PARI OPPORTUNITA'</t>
  </si>
  <si>
    <t>DELEGATA/O INTERNAZIONALIZZAZIONE</t>
  </si>
  <si>
    <t>Il Corso è stato erogato in data 05.12.</t>
  </si>
  <si>
    <t>Il corso ha visto la partecipazione di n. 3 studenti</t>
  </si>
  <si>
    <t>OSR.1
POTENZIARE ED INVESTIRE NELLA RICERCA</t>
  </si>
  <si>
    <t>Promozione incontri divulgativi dei Bandi per il finanziamento competitivo</t>
  </si>
  <si>
    <t>Pubblicazione avvisi sul sito</t>
  </si>
  <si>
    <t>Invio comunicazione a dcoenti su incontri divulgativi dei Bandi per il finanziamento competitivo</t>
  </si>
  <si>
    <t>n. comunicazioni inviate/n. incontri</t>
  </si>
  <si>
    <t>Organizzazione incontri divulgativi dei risultati VQR 2015/2019 e preparazione per la VQR successiva</t>
  </si>
  <si>
    <t>DELEGATA/O MONITORAGGIO DELLA RICERCA</t>
  </si>
  <si>
    <t>AREA RICERCA</t>
  </si>
  <si>
    <t>n. incontri</t>
  </si>
  <si>
    <t>n. avvisi pubblicati sul sito</t>
  </si>
  <si>
    <t>Invio comunicazione si  incontri divulgativi dei risultati VQR 2015/2019 e preparazione per la VQR successiva</t>
  </si>
  <si>
    <t>Potenziamento dell'Area Ricerca con unità dedicate alle attività previste dal PNRR</t>
  </si>
  <si>
    <t>Incremento delle unità dedicate alla gestione dei finanziamenti a valere sul PNRR</t>
  </si>
  <si>
    <t>n. progetti PNRR con valore&gt;€ 1.000.000,00/personale dedicato</t>
  </si>
  <si>
    <t>3/2</t>
  </si>
  <si>
    <t>6/4</t>
  </si>
  <si>
    <t>AREA RISORSE UMANE</t>
  </si>
  <si>
    <t>OSR.3
PROMUOVERE TALENTI, VALORIZZARE I DOTTORATI</t>
  </si>
  <si>
    <t>Monitoraggio CFU conseguiti dai dottorandi ai fini del sistema AVA3 - PhD</t>
  </si>
  <si>
    <t>Implementazione rilevazione CFU conseguiti in ESSE3</t>
  </si>
  <si>
    <t>Adeguamento e popolazione dati ESSE3 per XXXVIII e XXXIX ciclo</t>
  </si>
  <si>
    <t>OSR.6
PROMUOVERE E FAVORIRE L'UGUAGLIANZA DI GENERE NELL'AMBITO DELLA RICERCA E DELL'INNOVAZIONE</t>
  </si>
  <si>
    <r>
      <t xml:space="preserve">Adeguamento alle nuove disposizioni di </t>
    </r>
    <r>
      <rPr>
        <i/>
        <sz val="9"/>
        <color theme="1"/>
        <rFont val="Calibri"/>
        <family val="2"/>
        <scheme val="minor"/>
      </rPr>
      <t xml:space="preserve">Horizon Europe </t>
    </r>
    <r>
      <rPr>
        <sz val="9"/>
        <color theme="1"/>
        <rFont val="Calibri"/>
        <family val="2"/>
        <scheme val="minor"/>
      </rPr>
      <t>2021-2027 per rafforzare l'equità di genere nelle organizzazioni europee</t>
    </r>
  </si>
  <si>
    <r>
      <t xml:space="preserve">Elaborazione dei contenuti per la redazione del Piano sull'Uguaglianza di Genere - </t>
    </r>
    <r>
      <rPr>
        <i/>
        <sz val="9"/>
        <color theme="1"/>
        <rFont val="Calibri"/>
        <family val="2"/>
        <scheme val="minor"/>
      </rPr>
      <t>Gender Equality plan - GEP</t>
    </r>
  </si>
  <si>
    <t>Trasmissione/non trasmissione della bozza del GEP</t>
  </si>
  <si>
    <t>Approvazione/non approvazione GEP</t>
  </si>
  <si>
    <t>n. revisioni</t>
  </si>
  <si>
    <t>Monitoraggio GEP</t>
  </si>
  <si>
    <t>n. report</t>
  </si>
  <si>
    <t>SMVP 2023 - Performance Istituzionale "ATENEO"/RICERCA</t>
  </si>
  <si>
    <t>Migliorare la condivisione e la conoscenza delle diversificate opportunità di finanziamento</t>
  </si>
  <si>
    <t>Gestione amministrativa dei rapporti con le università straniere</t>
  </si>
  <si>
    <t>Organizzazione di attività di orientamento presso le Scuole in presenza e a distanza (n. 26 incontri).</t>
  </si>
  <si>
    <t>Organizzazione di Summer School (n. 5 incontri) e Winter School (n. 11 incontri).</t>
  </si>
  <si>
    <t>Realizzazione percorsi di orientamento autovalutativo</t>
  </si>
  <si>
    <t>Iniziative rivolte all'orientamento degli studenti/esse delle L per la valorizzazione delle LM</t>
  </si>
  <si>
    <t>Campagna di sensibilizzazione alla partecipazione dei percorsi</t>
  </si>
  <si>
    <t>n. iniziative organizzate</t>
  </si>
  <si>
    <r>
      <t xml:space="preserve">Invio di </t>
    </r>
    <r>
      <rPr>
        <i/>
        <sz val="9"/>
        <color theme="1"/>
        <rFont val="Calibri"/>
        <family val="2"/>
        <scheme val="minor"/>
      </rPr>
      <t>report</t>
    </r>
    <r>
      <rPr>
        <sz val="9"/>
        <color theme="1"/>
        <rFont val="Calibri"/>
        <family val="2"/>
        <scheme val="minor"/>
      </rPr>
      <t xml:space="preserve"> ai Dipartimenti su percorsi erogati/</t>
    </r>
    <r>
      <rPr>
        <i/>
        <sz val="9"/>
        <color theme="1"/>
        <rFont val="Calibri"/>
        <family val="2"/>
        <scheme val="minor"/>
      </rPr>
      <t>Open Badge</t>
    </r>
    <r>
      <rPr>
        <sz val="9"/>
        <color theme="1"/>
        <rFont val="Calibri"/>
        <family val="2"/>
        <scheme val="minor"/>
      </rPr>
      <t xml:space="preserve"> attivati</t>
    </r>
  </si>
  <si>
    <t>L'attività è stata effettuata su tutti i CdS dei due Dipartimenti Scientifici (Bioscienze e Tecnologie Agro-Alimentari e Ambientali, n. 8 CdS; Medicina Veterinaria, n. 3 CdS)</t>
  </si>
  <si>
    <t>Supporto al Delegato di Dipartimento per la gestione/organizzazione delle attività di tutoraggio</t>
  </si>
  <si>
    <t>% di soddisfazione customer satisfaction</t>
  </si>
  <si>
    <t>La valutazione del corso è stata complessivamente positiva, collocandosi per la quasi totalità nella valutazione "Eccellente".</t>
  </si>
  <si>
    <t>SMVP 2023 - Performance Istituzionale "ATENEO"/TERZA MISSIONE</t>
  </si>
  <si>
    <t>OSTM.1
VALORIZZAZIONE DELL'ATTIVITA' DI RICERCA E TRASFERIMENTO TECNOLOGICO</t>
  </si>
  <si>
    <t>Migliorare la condivisione e la conoscenza delle iniziative di Terza Missione ai sensi della VQR 2015-2019</t>
  </si>
  <si>
    <t>Incontri divulgativi sul contributo della Terza Missione ai sensi della VQR 2015-2019 e VQR futura</t>
  </si>
  <si>
    <t>n. incontri realizzati</t>
  </si>
  <si>
    <r>
      <t xml:space="preserve">OSTM.2
IMPLEMENTAZIONE DELLE AZIONI DI SUPPORTO ALLA PRODUZIONE DI BENI PUBBLICI E </t>
    </r>
    <r>
      <rPr>
        <i/>
        <sz val="9"/>
        <color theme="1"/>
        <rFont val="Calibri"/>
        <family val="2"/>
        <scheme val="minor"/>
      </rPr>
      <t>PUBLIC ENGAGEMENT</t>
    </r>
  </si>
  <si>
    <r>
      <t xml:space="preserve">Progetti, eventi e attività </t>
    </r>
    <r>
      <rPr>
        <i/>
        <sz val="9"/>
        <color theme="1"/>
        <rFont val="Calibri"/>
        <family val="2"/>
        <scheme val="minor"/>
      </rPr>
      <t>Wikimedia</t>
    </r>
    <r>
      <rPr>
        <sz val="9"/>
        <color theme="1"/>
        <rFont val="Calibri"/>
        <family val="2"/>
        <scheme val="minor"/>
      </rPr>
      <t xml:space="preserve"> come da Convenzione</t>
    </r>
  </si>
  <si>
    <t>Organizzazione di iniziative per docenti e studenti/esse univeristari e di instruzione superiore; operatori/rici di istituti culturali del territorio</t>
  </si>
  <si>
    <t>SISTEMA BIBLIOTECARIO</t>
  </si>
  <si>
    <t>Progetti, eventi e attività Centro di Documentazione Europea</t>
  </si>
  <si>
    <t>n. iniziative effettuate</t>
  </si>
  <si>
    <t>Le iniziative sono state realizzate all'interno del progetto PCTO Wikimedia per il Liceo "Giannina Milli" su bando Wiki imparare.</t>
  </si>
  <si>
    <t>Le iniziative svolte sono:
- 09.05: L'integrazione europea e le vie della pace. Recenti sfide alla luce del conflitto in Ucraina;
- 14.11: L'Unione Europea in Abruzzo. Una rete di cometenze;
- 20.11: La libera circolazione dei capitali a 30 anni dalla creazione del mercato unico;
20.12: Cittadinanza attiva nell'Unione Europea. Verso le elezioni europee 2024.</t>
  </si>
  <si>
    <t>SMVP 2023 - Performance Istituzionale "ATENEO"/INTERNAZIONALIZZAZIONE</t>
  </si>
  <si>
    <t>OSI.1
PROMUOVERE LA COMPETITIVITA' INTERNAZIONALE DELL'ATENEO</t>
  </si>
  <si>
    <t>Integrazione tra le comunità di docenti e studenti/esse dell'Ateneo con le comuità accademiche e di ricerca di altri Paesi eeuropei ed extra-europei</t>
  </si>
  <si>
    <r>
      <t xml:space="preserve">n. pagine </t>
    </r>
    <r>
      <rPr>
        <i/>
        <sz val="9"/>
        <color theme="1"/>
        <rFont val="Calibri"/>
        <family val="2"/>
        <scheme val="minor"/>
      </rPr>
      <t>web</t>
    </r>
    <r>
      <rPr>
        <sz val="9"/>
        <color theme="1"/>
        <rFont val="Calibri"/>
        <family val="2"/>
        <scheme val="minor"/>
      </rPr>
      <t xml:space="preserve"> in lingua inglese aggiornate/n. pagine </t>
    </r>
    <r>
      <rPr>
        <i/>
        <sz val="9"/>
        <color theme="1"/>
        <rFont val="Calibri"/>
        <family val="2"/>
        <scheme val="minor"/>
      </rPr>
      <t>web</t>
    </r>
    <r>
      <rPr>
        <sz val="9"/>
        <color theme="1"/>
        <rFont val="Calibri"/>
        <family val="2"/>
        <scheme val="minor"/>
      </rPr>
      <t xml:space="preserve"> richieste</t>
    </r>
  </si>
  <si>
    <t>OSI.2
RAFFORZARE LA DIMENSIONE INTERNAZIONALE DELLA DIDATTICA (I, II, III)</t>
  </si>
  <si>
    <t>Iniziative rivolte agli/le studenti/esse LT per la valorizzazione delle LMi</t>
  </si>
  <si>
    <r>
      <t xml:space="preserve">Caffè </t>
    </r>
    <r>
      <rPr>
        <i/>
        <sz val="9"/>
        <color theme="1"/>
        <rFont val="Calibri"/>
        <family val="2"/>
        <scheme val="minor"/>
      </rPr>
      <t>Erasmus</t>
    </r>
    <r>
      <rPr>
        <sz val="9"/>
        <color theme="1"/>
        <rFont val="Calibri"/>
        <family val="2"/>
        <scheme val="minor"/>
      </rPr>
      <t xml:space="preserve"> (incontri in lingua, proiezione film)</t>
    </r>
  </si>
  <si>
    <t>n. eventi organizzati</t>
  </si>
  <si>
    <t>Organizzazine evento orientamento mirato per la pubblicizzazione delle LMi</t>
  </si>
  <si>
    <t>DIPARTIMENTO BIOSCIENZE E TECNOLOGIE AGRO-ALIMENTARI E AMBIENTALI</t>
  </si>
  <si>
    <t>OSI.3
MIGLIORARE LA MOBILITA' INTERNAZIONALE</t>
  </si>
  <si>
    <t>Disseminazione dei programmi di mobilità internazionale</t>
  </si>
  <si>
    <r>
      <t xml:space="preserve">Incontri di disseminazione programma </t>
    </r>
    <r>
      <rPr>
        <i/>
        <sz val="9"/>
        <color theme="1"/>
        <rFont val="Calibri"/>
        <family val="2"/>
        <scheme val="minor"/>
      </rPr>
      <t>Erasmus</t>
    </r>
    <r>
      <rPr>
        <sz val="9"/>
        <color theme="1"/>
        <rFont val="Calibri"/>
        <family val="2"/>
        <scheme val="minor"/>
      </rPr>
      <t xml:space="preserve"> e mobilità internazionale con studenti/esse e docenti</t>
    </r>
  </si>
  <si>
    <t>Migliorare gli indicatori di Ateneo relativi all'internazionalizzazione</t>
  </si>
  <si>
    <r>
      <t>Serie di seminari/</t>
    </r>
    <r>
      <rPr>
        <i/>
        <sz val="9"/>
        <color theme="1"/>
        <rFont val="Calibri"/>
        <family val="2"/>
        <scheme val="minor"/>
      </rPr>
      <t>webinar</t>
    </r>
    <r>
      <rPr>
        <sz val="9"/>
        <color theme="1"/>
        <rFont val="Calibri"/>
        <family val="2"/>
        <scheme val="minor"/>
      </rPr>
      <t xml:space="preserve"> con le univeristà partner</t>
    </r>
  </si>
  <si>
    <t>Incontri realizzati all'apertura del Bando di mobilità internazionale.</t>
  </si>
  <si>
    <t>Gli incontri realizzati sono stati n. 6 e svolti in presenza del Delegato del Rettore alla mobilità internazionale.</t>
  </si>
  <si>
    <r>
      <t xml:space="preserve">Sviluppo delle pagine </t>
    </r>
    <r>
      <rPr>
        <i/>
        <sz val="9"/>
        <color theme="1"/>
        <rFont val="Calibri"/>
        <family val="2"/>
        <scheme val="minor"/>
      </rPr>
      <t xml:space="preserve">web </t>
    </r>
    <r>
      <rPr>
        <sz val="9"/>
        <color theme="1"/>
        <rFont val="Calibri"/>
        <family val="2"/>
        <scheme val="minor"/>
      </rPr>
      <t>in lingua inglese del sito di Ateneo con riferimento all'offerta formativa</t>
    </r>
  </si>
  <si>
    <t>Le uniche due pagine richieste all'aggiornamento sono state relative ai CdS di Reproductive Biotechnologies e Food Science and Technology.</t>
  </si>
  <si>
    <t>SMVP 2023 - Performance Istituzionale "ATENEO"/AMMINISTRAZIONE E SERVIZI AGLI STUDENTI</t>
  </si>
  <si>
    <t>OSASU.1
MIGLIORARE I SERVIZI AGLI UTENTI</t>
  </si>
  <si>
    <t>Dematerializzazione dei processi amministrativi concorsuali/conservazione digitale</t>
  </si>
  <si>
    <t>Censimento delle procedure concorsuali gestibili con piattafoma CINECA-PICA</t>
  </si>
  <si>
    <t>AREA FORMAZIONE POST-LAUREA</t>
  </si>
  <si>
    <r>
      <t xml:space="preserve">AREA </t>
    </r>
    <r>
      <rPr>
        <i/>
        <sz val="9"/>
        <color theme="1"/>
        <rFont val="Calibri"/>
        <family val="2"/>
        <scheme val="minor"/>
      </rPr>
      <t>INFORMATION AND COMMUNICATION TECHNOLOGY (ICT)</t>
    </r>
  </si>
  <si>
    <t>% avanzamento</t>
  </si>
  <si>
    <t>Esame e studio della piattaforma CINECA-PICA</t>
  </si>
  <si>
    <t>Formazione del personale coinvolto el processo di digitalizzazione</t>
  </si>
  <si>
    <t>% persone formate</t>
  </si>
  <si>
    <t>Implementazione della procedura informatzzata per concorso di ammissione specializzazione/post-laurea</t>
  </si>
  <si>
    <t>Implementazione della procedura CINECA-PICA per le procedure concorsuali individuate</t>
  </si>
  <si>
    <r>
      <t>AREA</t>
    </r>
    <r>
      <rPr>
        <i/>
        <sz val="9"/>
        <color theme="1"/>
        <rFont val="Calibri"/>
        <family val="2"/>
        <scheme val="minor"/>
      </rPr>
      <t xml:space="preserve"> INFORMATION AND COMMUNICATION TECHNOLOGY (ICT)</t>
    </r>
  </si>
  <si>
    <t>Digitalizzazione autocertificazione studenti</t>
  </si>
  <si>
    <t>Avvio configurazioni del sistema informatico per il rilascio delle autocertificazioni</t>
  </si>
  <si>
    <t>Servizio per il rilascio delle autocertificazioni per studenti post-laurea</t>
  </si>
  <si>
    <t>% avanzamento digitalizzazione</t>
  </si>
  <si>
    <t>Definizione di un sistema di verbalizzazione elettronica degli esami</t>
  </si>
  <si>
    <t>Corsi post-laurea: predisposizione guida per la gestione della verbalizzazione elettronica tramite applicativo ESSSE3</t>
  </si>
  <si>
    <t>Identificazione soluzione tecnologica per la verbalizzazione esami con firma digitale</t>
  </si>
  <si>
    <t>Acquisizione della soluzione tecnologica per la verbalizzazione degli esami con firma digitale</t>
  </si>
  <si>
    <t>Configurazione del sistema informativo pr la verbalizzazione egli esami con firma digitale</t>
  </si>
  <si>
    <t>Certificati rilasciati in formato digitale</t>
  </si>
  <si>
    <t>Identificazione soluzione tecnologica</t>
  </si>
  <si>
    <t>Acquisizione della soluzione tecnologica</t>
  </si>
  <si>
    <t>AREA PTRIMONIO E SERVIZI ECONOMALI</t>
  </si>
  <si>
    <t>Configurazione del sistema informativo per il rilascio dei certificati</t>
  </si>
  <si>
    <r>
      <t xml:space="preserve">Identificazione soluzione tecnologica per la produzione automatica del </t>
    </r>
    <r>
      <rPr>
        <i/>
        <sz val="9"/>
        <color theme="1"/>
        <rFont val="Calibri"/>
        <family val="2"/>
        <scheme val="minor"/>
      </rPr>
      <t>format</t>
    </r>
    <r>
      <rPr>
        <sz val="9"/>
        <color theme="1"/>
        <rFont val="Calibri"/>
        <family val="2"/>
        <scheme val="minor"/>
      </rPr>
      <t xml:space="preserve"> per i certificati post-laurea</t>
    </r>
  </si>
  <si>
    <r>
      <t xml:space="preserve">Configurazione del sistema informatico per la per la produzione automatica del </t>
    </r>
    <r>
      <rPr>
        <i/>
        <sz val="9"/>
        <color theme="1"/>
        <rFont val="Calibri"/>
        <family val="2"/>
        <scheme val="minor"/>
      </rPr>
      <t>format</t>
    </r>
    <r>
      <rPr>
        <sz val="9"/>
        <color theme="1"/>
        <rFont val="Calibri"/>
        <family val="2"/>
        <scheme val="minor"/>
      </rPr>
      <t xml:space="preserve"> per i certificati post-laurea</t>
    </r>
  </si>
  <si>
    <t>Studio di fattibilità per rilascio, in formato digitale, dei certificati di frequenza ai corsi di formazione in materia di salute e sicurezza sul lavoro</t>
  </si>
  <si>
    <t>Predisposizione/non predisposizione studio di fattibilità</t>
  </si>
  <si>
    <t>Generazione e rilascio attestati di frequenza per corsi di formazione in materia di salute esicurezza sul lavoro in formato digitale, attraverso piattaforma ESSE3</t>
  </si>
  <si>
    <t>Dematerializzaione servizi offerti agli studenti</t>
  </si>
  <si>
    <t>Estrapolazione dati caricati dalle matricole e riconoscimento esoneri corsi di formazione generale</t>
  </si>
  <si>
    <t>Rinnovo servizio riproduzione, scansione digitale e stampa presso le Biblioteche</t>
  </si>
  <si>
    <t>Predisposizione gara per affidamento servizio</t>
  </si>
  <si>
    <t>AREA PARTIMONIO E SERVIZI ECONOMALI</t>
  </si>
  <si>
    <t>Espletamento procedura di gara</t>
  </si>
  <si>
    <t>Avvio del servizio</t>
  </si>
  <si>
    <t>Adeguamento infrastrutture informatiche di Ateneo per l'erogazione dei servizi</t>
  </si>
  <si>
    <t>Progettazione infrastruttura WI-FI</t>
  </si>
  <si>
    <t>Messa in esercizio nuova rete WI-FI</t>
  </si>
  <si>
    <t>Consolidamento nell'infrastruttura di Ateneo</t>
  </si>
  <si>
    <t>Accesso da remoto alle risorse elettroniche bibliografiche tramite identità federata IDEM-GARR</t>
  </si>
  <si>
    <t>n. risorse accessibili</t>
  </si>
  <si>
    <r>
      <t xml:space="preserve">Ottimizzazione catalogo biliografico informatizzato di Ateneo attraverso la conversione di </t>
    </r>
    <r>
      <rPr>
        <i/>
        <sz val="9"/>
        <color theme="1"/>
        <rFont val="Calibri"/>
        <family val="2"/>
        <scheme val="minor"/>
      </rPr>
      <t>record</t>
    </r>
    <r>
      <rPr>
        <sz val="9"/>
        <color theme="1"/>
        <rFont val="Calibri"/>
        <family val="2"/>
        <scheme val="minor"/>
      </rPr>
      <t xml:space="preserve"> locali in ISBN</t>
    </r>
  </si>
  <si>
    <r>
      <t xml:space="preserve">n. </t>
    </r>
    <r>
      <rPr>
        <i/>
        <sz val="9"/>
        <color theme="1"/>
        <rFont val="Calibri"/>
        <family val="2"/>
        <scheme val="minor"/>
      </rPr>
      <t>record</t>
    </r>
    <r>
      <rPr>
        <sz val="9"/>
        <color theme="1"/>
        <rFont val="Calibri"/>
        <family val="2"/>
        <scheme val="minor"/>
      </rPr>
      <t xml:space="preserve"> convertiti</t>
    </r>
  </si>
  <si>
    <r>
      <t xml:space="preserve">Individuazione nuovo </t>
    </r>
    <r>
      <rPr>
        <i/>
        <sz val="9"/>
        <color theme="1"/>
        <rFont val="Calibri"/>
        <family val="2"/>
        <scheme val="minor"/>
      </rPr>
      <t>software</t>
    </r>
    <r>
      <rPr>
        <sz val="9"/>
        <color theme="1"/>
        <rFont val="Calibri"/>
        <family val="2"/>
        <scheme val="minor"/>
      </rPr>
      <t xml:space="preserve"> per gestione cartelle cliniche e aspetto contabile incassi/pagamenti OVUD in sostituzione del </t>
    </r>
    <r>
      <rPr>
        <i/>
        <sz val="9"/>
        <color theme="1"/>
        <rFont val="Calibri"/>
        <family val="2"/>
        <scheme val="minor"/>
      </rPr>
      <t>software</t>
    </r>
    <r>
      <rPr>
        <sz val="9"/>
        <color theme="1"/>
        <rFont val="Calibri"/>
        <family val="2"/>
        <scheme val="minor"/>
      </rPr>
      <t xml:space="preserve"> FENICE</t>
    </r>
  </si>
  <si>
    <t>DIPARTIMENTO DI MEDICINA VETERINARIA</t>
  </si>
  <si>
    <r>
      <t xml:space="preserve">individuazione/non individuazione </t>
    </r>
    <r>
      <rPr>
        <i/>
        <sz val="9"/>
        <color theme="1"/>
        <rFont val="Calibri"/>
        <family val="2"/>
        <scheme val="minor"/>
      </rPr>
      <t>software</t>
    </r>
  </si>
  <si>
    <r>
      <t xml:space="preserve">Acquisizione </t>
    </r>
    <r>
      <rPr>
        <i/>
        <sz val="9"/>
        <color theme="1"/>
        <rFont val="Calibri"/>
        <family val="2"/>
        <scheme val="minor"/>
      </rPr>
      <t xml:space="preserve">sofware </t>
    </r>
    <r>
      <rPr>
        <sz val="9"/>
        <color theme="1"/>
        <rFont val="Calibri"/>
        <family val="2"/>
        <scheme val="minor"/>
      </rPr>
      <t>getionale per la ripartizione incassi/pagamenti OVUD</t>
    </r>
  </si>
  <si>
    <r>
      <t xml:space="preserve">Formazione personale OVUD per l'utilizzo del </t>
    </r>
    <r>
      <rPr>
        <i/>
        <sz val="9"/>
        <color theme="1"/>
        <rFont val="Calibri"/>
        <family val="2"/>
        <scheme val="minor"/>
      </rPr>
      <t xml:space="preserve">software </t>
    </r>
    <r>
      <rPr>
        <sz val="9"/>
        <color theme="1"/>
        <rFont val="Calibri"/>
        <family val="2"/>
        <scheme val="minor"/>
      </rPr>
      <t>gestionale</t>
    </r>
  </si>
  <si>
    <t>n. soggetti formati</t>
  </si>
  <si>
    <r>
      <t xml:space="preserve">Formazione </t>
    </r>
    <r>
      <rPr>
        <i/>
        <sz val="9"/>
        <color theme="1"/>
        <rFont val="Calibri"/>
        <family val="2"/>
        <scheme val="minor"/>
      </rPr>
      <t>online</t>
    </r>
    <r>
      <rPr>
        <sz val="9"/>
        <color theme="1"/>
        <rFont val="Calibri"/>
        <family val="2"/>
        <scheme val="minor"/>
      </rPr>
      <t xml:space="preserve"> utenti sui Servizio di Biblioteca</t>
    </r>
  </si>
  <si>
    <t>n. incontri formativi</t>
  </si>
  <si>
    <r>
      <t xml:space="preserve">Attivazione piattaforma </t>
    </r>
    <r>
      <rPr>
        <i/>
        <sz val="9"/>
        <color theme="1"/>
        <rFont val="Calibri"/>
        <family val="2"/>
        <scheme val="minor"/>
      </rPr>
      <t>cloud</t>
    </r>
    <r>
      <rPr>
        <sz val="9"/>
        <color theme="1"/>
        <rFont val="Calibri"/>
        <family val="2"/>
        <scheme val="minor"/>
      </rPr>
      <t xml:space="preserve"> per il servizi di Ateneo</t>
    </r>
  </si>
  <si>
    <r>
      <t xml:space="preserve">Attivazione servizi </t>
    </r>
    <r>
      <rPr>
        <i/>
        <sz val="9"/>
        <color theme="1"/>
        <rFont val="Calibri"/>
        <family val="2"/>
        <scheme val="minor"/>
      </rPr>
      <t>backup</t>
    </r>
    <r>
      <rPr>
        <sz val="9"/>
        <color theme="1"/>
        <rFont val="Calibri"/>
        <family val="2"/>
        <scheme val="minor"/>
      </rPr>
      <t xml:space="preserve"> su </t>
    </r>
    <r>
      <rPr>
        <i/>
        <sz val="9"/>
        <color theme="1"/>
        <rFont val="Calibri"/>
        <family val="2"/>
        <scheme val="minor"/>
      </rPr>
      <t>cloud</t>
    </r>
    <r>
      <rPr>
        <sz val="9"/>
        <color theme="1"/>
        <rFont val="Calibri"/>
        <family val="2"/>
        <scheme val="minor"/>
      </rPr>
      <t xml:space="preserve"> MS </t>
    </r>
    <r>
      <rPr>
        <i/>
        <sz val="9"/>
        <color theme="1"/>
        <rFont val="Calibri"/>
        <family val="2"/>
        <scheme val="minor"/>
      </rPr>
      <t>Azure</t>
    </r>
  </si>
  <si>
    <t xml:space="preserve">Attivazione servizi AD su cloud MS Azure </t>
  </si>
  <si>
    <t xml:space="preserve">Attivazione servizi in replica su cloud MS Azure </t>
  </si>
  <si>
    <t>Migliorare la consultazione della documentazione fiscale da parte delgi utenti</t>
  </si>
  <si>
    <t>Completamento configurazione SPID e pubblicazione cedolini personale esterno</t>
  </si>
  <si>
    <t>AREA RISORSE ECONOMICHE, FINANZIALRE E SUPPORTO AL CONTROLLO DI GESTIONE</t>
  </si>
  <si>
    <t>100% SPID +
4/12 cedolini</t>
  </si>
  <si>
    <t>100% SPID +
8/12 cedolini</t>
  </si>
  <si>
    <r>
      <t xml:space="preserve">Publicazione CU e cedolini personale cessato in U-WEB garantendo la consegna via </t>
    </r>
    <r>
      <rPr>
        <i/>
        <sz val="9"/>
        <color theme="1"/>
        <rFont val="Calibri"/>
        <family val="2"/>
        <scheme val="minor"/>
      </rPr>
      <t>mail</t>
    </r>
    <r>
      <rPr>
        <sz val="9"/>
        <color theme="1"/>
        <rFont val="Calibri"/>
        <family val="2"/>
        <scheme val="minor"/>
      </rPr>
      <t xml:space="preserve"> fino al completamento della configurazione SPID</t>
    </r>
  </si>
  <si>
    <t>Pubblicazione CU e cedolini del personale esterno all'Ateneo</t>
  </si>
  <si>
    <t>Pubblicazione CU in U-WEB per la consultazione da parte del personale esterno</t>
  </si>
  <si>
    <t>Pubblicazione cedolini per consultazione da parte del personale esterno</t>
  </si>
  <si>
    <t>Migliorare il sistema dei pagamenti PagoPA</t>
  </si>
  <si>
    <t>Configurazioni necessarie all'automatismo degli incassi</t>
  </si>
  <si>
    <t>Attivazione portale PagoPA - pagamenti spontanei</t>
  </si>
  <si>
    <t>Dematerializzazione delle procedure</t>
  </si>
  <si>
    <t>Implementazione Buono d'Ordine informatico</t>
  </si>
  <si>
    <t>AREA PATRIONIO E SERVIZI ECONOMALI</t>
  </si>
  <si>
    <t>Formazione personale coinvolto</t>
  </si>
  <si>
    <t>n. persone coinvolte</t>
  </si>
  <si>
    <t>Emissione buono d'ordine a regime</t>
  </si>
  <si>
    <r>
      <t xml:space="preserve">Testing </t>
    </r>
    <r>
      <rPr>
        <sz val="9"/>
        <color theme="1"/>
        <rFont val="Calibri"/>
        <family val="2"/>
        <scheme val="minor"/>
      </rPr>
      <t>emissione buono d'ordine</t>
    </r>
  </si>
  <si>
    <t>Migliorare l'efficientamento energetico attraverso il monitoraggio  cntrazione dopo affidamento PPP</t>
  </si>
  <si>
    <t>Monitoraggio contrazione consumi vettore GAS</t>
  </si>
  <si>
    <t>AREA SERVIZI TECNICI</t>
  </si>
  <si>
    <t>Monitoraggio contrazione consumi vettore ENERGIA ELETTRICA</t>
  </si>
  <si>
    <r>
      <t xml:space="preserve">Carta dei servizi Sportello </t>
    </r>
    <r>
      <rPr>
        <i/>
        <sz val="9"/>
        <color theme="1"/>
        <rFont val="Calibri"/>
        <family val="2"/>
        <scheme val="minor"/>
      </rPr>
      <t>counseling</t>
    </r>
  </si>
  <si>
    <r>
      <t xml:space="preserve">Aggiornamento </t>
    </r>
    <r>
      <rPr>
        <i/>
        <sz val="9"/>
        <color theme="1"/>
        <rFont val="Calibri"/>
        <family val="2"/>
        <scheme val="minor"/>
      </rPr>
      <t>standard</t>
    </r>
    <r>
      <rPr>
        <sz val="9"/>
        <color theme="1"/>
        <rFont val="Calibri"/>
        <family val="2"/>
        <scheme val="minor"/>
      </rPr>
      <t xml:space="preserve"> e seconda revisione Carta dei servizi</t>
    </r>
  </si>
  <si>
    <t>Gestione delle procedure di gara relative ai lavori della "Cittadella della Cultura"</t>
  </si>
  <si>
    <t>Progettazione consegnata a seguito di procedura di gara europea</t>
  </si>
  <si>
    <t>% avanzamento dematerializ-
zazione</t>
  </si>
  <si>
    <t>n attestati rilasciati/n. studenti aventi diritto</t>
  </si>
  <si>
    <t>monitoraggio redatto/non redatto</t>
  </si>
  <si>
    <t>approvazione/non approvazione Carta</t>
  </si>
  <si>
    <t>aggiornamento/
non aggiornamento Carta</t>
  </si>
  <si>
    <t>Adeguamento dell'intervento in seguito a disposizioni normative sopravvenute</t>
  </si>
  <si>
    <t>Gestione delle procedure di gara relative all'ampilaimento del Polo OVUD e recupero ex mensa</t>
  </si>
  <si>
    <t>Efficientamento attività istituzionali di Ateneo</t>
  </si>
  <si>
    <t>Implementazione Segnaletica di Sicurezza e Informativa</t>
  </si>
  <si>
    <r>
      <t xml:space="preserve">Coinvolgimento degli </t>
    </r>
    <r>
      <rPr>
        <i/>
        <sz val="9"/>
        <color theme="1"/>
        <rFont val="Calibri"/>
        <family val="2"/>
        <scheme val="minor"/>
      </rPr>
      <t xml:space="preserve">stakeholder </t>
    </r>
    <r>
      <rPr>
        <sz val="9"/>
        <color theme="1"/>
        <rFont val="Calibri"/>
        <family val="2"/>
        <scheme val="minor"/>
      </rPr>
      <t xml:space="preserve">in tema di </t>
    </r>
    <r>
      <rPr>
        <i/>
        <sz val="9"/>
        <color theme="1"/>
        <rFont val="Calibri"/>
        <family val="2"/>
        <scheme val="minor"/>
      </rPr>
      <t>performance</t>
    </r>
  </si>
  <si>
    <r>
      <t>Customer satisfaction</t>
    </r>
    <r>
      <rPr>
        <sz val="9"/>
        <color theme="1"/>
        <rFont val="Calibri"/>
        <family val="2"/>
        <scheme val="minor"/>
      </rPr>
      <t xml:space="preserve"> sui servizi offerti</t>
    </r>
  </si>
  <si>
    <t>questionerio somministrato/non somministrato</t>
  </si>
  <si>
    <t>Contrasto alle discriminazioni</t>
  </si>
  <si>
    <t>Implementazione attività diintegrazioni per gli/le studenti/esse con DSA</t>
  </si>
  <si>
    <t>n. ore affiancamento agli/le studenti/esse DSA</t>
  </si>
  <si>
    <t>Azioni tese a prevenire la corruzione attraverso la promozione della Trasparenza e integrità</t>
  </si>
  <si>
    <t>sito aggiornato/non aggiornato</t>
  </si>
  <si>
    <t>Tutte le pagine del sito relative risultano essere state aggioranate.</t>
  </si>
  <si>
    <t>OSASU.2
MIGLIORARE I SERVIZI INFORMATICI PER IL LAVORO AGILE</t>
  </si>
  <si>
    <r>
      <t xml:space="preserve">Garantire l'accesso al sistema informativo di Ateneo in modalità sicura con realtiva migrazione dei servizi </t>
    </r>
    <r>
      <rPr>
        <i/>
        <sz val="9"/>
        <color theme="1"/>
        <rFont val="Calibri"/>
        <family val="2"/>
        <scheme val="minor"/>
      </rPr>
      <t>cloud</t>
    </r>
    <r>
      <rPr>
        <sz val="9"/>
        <color theme="1"/>
        <rFont val="Calibri"/>
        <family val="2"/>
        <scheme val="minor"/>
      </rPr>
      <t xml:space="preserve"> per tutto il personale in Lavoro Agile</t>
    </r>
  </si>
  <si>
    <t>Digitalizzazione fascicoli cartacei contenzioso Tribulnale di Teramo 2020</t>
  </si>
  <si>
    <t>Acquisizione apparecchiature per Lavoro Agile</t>
  </si>
  <si>
    <r>
      <t xml:space="preserve">n. </t>
    </r>
    <r>
      <rPr>
        <i/>
        <sz val="9"/>
        <color theme="1"/>
        <rFont val="Calibri"/>
        <family val="2"/>
        <scheme val="minor"/>
      </rPr>
      <t>notebook</t>
    </r>
    <r>
      <rPr>
        <sz val="9"/>
        <color theme="1"/>
        <rFont val="Calibri"/>
        <family val="2"/>
        <scheme val="minor"/>
      </rPr>
      <t xml:space="preserve"> acquistati</t>
    </r>
  </si>
  <si>
    <t>Predisposizione servizi di accesso remoto sicuro (VPN, ecc.)</t>
  </si>
  <si>
    <t>n. servizi configurati</t>
  </si>
  <si>
    <t>Aggiudicazione procedura di gara e stipula contratto</t>
  </si>
  <si>
    <t>Identificazione soluzione tecnologica e contentui per le autocertificazioni studenti/esse post-laurea</t>
  </si>
  <si>
    <t>La soluzione identificata è CINECA - ESSE3.</t>
  </si>
  <si>
    <r>
      <t xml:space="preserve">L'autodichiarazione è scaricabile in autonomia dagli/le studenti/esse, tramite accesso SPID alla Segreteria </t>
    </r>
    <r>
      <rPr>
        <i/>
        <sz val="8"/>
        <color theme="1"/>
        <rFont val="Calibri"/>
        <family val="2"/>
        <scheme val="minor"/>
      </rPr>
      <t>online</t>
    </r>
    <r>
      <rPr>
        <sz val="8"/>
        <color theme="1"/>
        <rFont val="Calibri"/>
        <family val="2"/>
        <scheme val="minor"/>
      </rPr>
      <t xml:space="preserve"> a partire dal 03.11.2023</t>
    </r>
  </si>
  <si>
    <t>Le Linee Guida sono state inviate dall'EP dell'Area alla Direzione Generale in data 22.12.2023.</t>
  </si>
  <si>
    <t>Si è effettuata una ricongizione il cui rendiconto è stato inviato alla Direzione Generale in data 22.12.2023.</t>
  </si>
  <si>
    <t>La procedura attivata ha riguardato il solo TFA, in considerazione della prima fase di avvio della piattaforma CINECA-PICA</t>
  </si>
  <si>
    <t>Gli incontri di formazione sono stati svolti il 1° e 23 giugno 2023 con i referenti CINECA.</t>
  </si>
  <si>
    <r>
      <t>L'</t>
    </r>
    <r>
      <rPr>
        <i/>
        <sz val="8"/>
        <color theme="1"/>
        <rFont val="Calibri"/>
        <family val="2"/>
        <scheme val="minor"/>
      </rPr>
      <t>open badge</t>
    </r>
    <r>
      <rPr>
        <sz val="8"/>
        <color theme="1"/>
        <rFont val="Calibri"/>
        <family val="2"/>
        <scheme val="minor"/>
      </rPr>
      <t xml:space="preserve"> è stato rilasciato alla totalità degli studenti che hanno frequentato i corsi in materia di Sicureza sul Lavoro.</t>
    </r>
  </si>
  <si>
    <t>Lo studio di fattibità è stato condotto sui Diparimenti scientifici e si è concluso con esito positivo.</t>
  </si>
  <si>
    <t>Gli attestati pregressi già conseguiti dagli/le studenti/esse sono caricati dagli/le stessi/e in fase di immatricolazione, nei propri Allegati Carriera e analizzati, successivamente dal NCSGRS con relativi riscontri agli/le interessati/e.</t>
  </si>
  <si>
    <t>Il servizio è stato avviato attraverso l'attivazione di un portle dedicato gestito dall'Area ICT. Sono state predisposte anche delle Linee Guida per gli utenti e il relativo monitoraggio dei servizi.</t>
  </si>
  <si>
    <t>Il servizio è stato avviato. Sono state predisposte anche delle Linee Guida per gli utenti.</t>
  </si>
  <si>
    <t>Il catalogo bibliografico è stato creato a partire dal codice ISBN di ciascun volume attraverso la sua cattura e successivaprocedura di schiacciamento per l'archiviazione</t>
  </si>
  <si>
    <r>
      <t xml:space="preserve">I corsi svolti sono stati:
- Corso Biblio UniTe - </t>
    </r>
    <r>
      <rPr>
        <i/>
        <sz val="8"/>
        <color theme="1"/>
        <rFont val="Calibri"/>
        <family val="2"/>
        <scheme val="minor"/>
      </rPr>
      <t xml:space="preserve">Digital information Literacy </t>
    </r>
    <r>
      <rPr>
        <sz val="8"/>
        <color theme="1"/>
        <rFont val="Calibri"/>
        <family val="2"/>
        <scheme val="minor"/>
      </rPr>
      <t xml:space="preserve">Dottorandi;
- </t>
    </r>
    <r>
      <rPr>
        <i/>
        <sz val="8"/>
        <color theme="1"/>
        <rFont val="Calibri"/>
        <family val="2"/>
        <scheme val="minor"/>
      </rPr>
      <t xml:space="preserve">Welcome </t>
    </r>
    <r>
      <rPr>
        <sz val="8"/>
        <color theme="1"/>
        <rFont val="Calibri"/>
        <family val="2"/>
        <scheme val="minor"/>
      </rPr>
      <t>Matricole - Dipartimento di Medicina Veterinaria</t>
    </r>
  </si>
  <si>
    <r>
      <t xml:space="preserve">Sono stati effettuati diversi incontri di formazione sull'utilizzo del </t>
    </r>
    <r>
      <rPr>
        <i/>
        <sz val="8"/>
        <color theme="1"/>
        <rFont val="Calibri"/>
        <family val="2"/>
        <scheme val="minor"/>
      </rPr>
      <t>sfotware</t>
    </r>
    <r>
      <rPr>
        <sz val="8"/>
        <color theme="1"/>
        <rFont val="Calibri"/>
        <family val="2"/>
        <scheme val="minor"/>
      </rPr>
      <t xml:space="preserve"> SMARTVET con la società BEE3, gestore dell'applicativo.</t>
    </r>
  </si>
  <si>
    <t>Sono stati effettuati diversi incontri di formazione sull'utilizzo del sfotware SMARTVET con la società BEE3, gestore dell'applicativo.</t>
  </si>
  <si>
    <t>Il buono d'ordine viene emesso in formato digitale e contiene tutti i dati necessarialla Ditta e/o operatore economico ai fini della successiva consegna della merce ed emissione della fattura (descrizione, prezzo, luogo di consegna, codice IPA, clausola risolutoria e informativa per il trattamento dei dati personali).</t>
  </si>
  <si>
    <t>Il costante monitoraggio dei consumi ha permesso all'Ateneo di cedere spazi ad enti/associazioni esterne anche nei giorni di chiusura della sede senza che a ciò corrispondesse un aumento dei consumi.</t>
  </si>
  <si>
    <t>Si sono poste in opera:
- le denominazionidi tutte le Aree/Uffici in tutte le sedi dell'Ateneo;
- la segnaletica prescrittiva di sicurezza passiva per quanto riguarda i rischi professionali sul lavoro.</t>
  </si>
  <si>
    <t>Rispondenza dei lotti B, C e D affidati con Concessione RA e UNITE n. PSRA48B</t>
  </si>
  <si>
    <t>E' stata conclusa positivamente e con prescrizioni la Conferenza dei Servizi; si è acquisita l'autorizzazione sismica con prot. 1885 del 23.01.2023 e con prot. 2053 del 24.01.2023 si è siglato l'atto di validazione.</t>
  </si>
  <si>
    <t>Affinacameto con studenti/esse alla pari, attraverso le borse 150 ore studio per le attività di aula, studio individuale e preparazione agli esami.</t>
  </si>
  <si>
    <t>Digitalizzazione fascicoli cartacei contenzioso Tribunale di Teramo 2021</t>
  </si>
  <si>
    <t>E' stata redatta una scheda riepilogativa per ogni singolo procedimento pensente dinanzi al Tribunale e Giudice di Pace di Teramo contenente i dati identificativi del giudice, le udienze e lo stato della causa. In ciascuna scheda riepilogativa sono stati allegati gli atti e documenti relativi.</t>
  </si>
  <si>
    <t>Identificata la soluzione per l'invio dei certificati e il relativo pagamento delle spese di bollo attraverso la piattaforma PagoPA.</t>
  </si>
  <si>
    <r>
      <t>Provider</t>
    </r>
    <r>
      <rPr>
        <sz val="8"/>
        <color theme="1"/>
        <rFont val="Calibri"/>
        <family val="2"/>
        <scheme val="minor"/>
      </rPr>
      <t xml:space="preserve"> integrato con l'applicativo ESSE3.</t>
    </r>
  </si>
  <si>
    <r>
      <t xml:space="preserve">Sono stati registrati nell'applictivo ESSE3 800 </t>
    </r>
    <r>
      <rPr>
        <i/>
        <sz val="8"/>
        <color theme="1"/>
        <rFont val="Calibri"/>
        <family val="2"/>
        <scheme val="minor"/>
      </rPr>
      <t>badge</t>
    </r>
    <r>
      <rPr>
        <sz val="8"/>
        <color theme="1"/>
        <rFont val="Calibri"/>
        <family val="2"/>
        <scheme val="minor"/>
      </rPr>
      <t xml:space="preserve"> relativi ai corsi di formazione sulla sicurezza.</t>
    </r>
  </si>
  <si>
    <t>I n. 3 monitoraggi sono stati effettuati in data 18.05; 14.09 e 07.12. Nello specifico sono stati monitorati gli immatricolati che non hanno effettuato appelli nella sessione "Anticipo Estiva" ed "Estiva".</t>
  </si>
  <si>
    <t>Report degli/le studenti/esse che hanno aderito al persorso PA110elode. Il report è stato inviato ai Direttori di Dipartimento e al Direttore della Funzione Pubblica.</t>
  </si>
  <si>
    <t>Revisione e aggiornamento di informazioni e link relativi alla mobilità internazionale studenti e staff (docenti e PTAB) sia incoming che outgoing.</t>
  </si>
  <si>
    <r>
      <t xml:space="preserve">Attivazione nuovi </t>
    </r>
    <r>
      <rPr>
        <i/>
        <sz val="8"/>
        <color theme="1"/>
        <rFont val="Calibri"/>
        <family val="2"/>
        <scheme val="minor"/>
      </rPr>
      <t>badge</t>
    </r>
    <r>
      <rPr>
        <sz val="8"/>
        <color theme="1"/>
        <rFont val="Calibri"/>
        <family val="2"/>
        <scheme val="minor"/>
      </rPr>
      <t xml:space="preserve"> legati a titoli di laurea con configurazione di base applicativo ESSE3 per interoperbilità con BESTR. Configurazione DNS e generazione certificato </t>
    </r>
    <r>
      <rPr>
        <i/>
        <sz val="8"/>
        <color theme="1"/>
        <rFont val="Calibri"/>
        <family val="2"/>
        <scheme val="minor"/>
      </rPr>
      <t>Blockcerts.</t>
    </r>
  </si>
  <si>
    <r>
      <t xml:space="preserve">Partecipazione ai percorsi formativi implementati dal Dipartimento per la Funzione Pubblica attraverso la piattaforma </t>
    </r>
    <r>
      <rPr>
        <i/>
        <sz val="8"/>
        <color theme="1"/>
        <rFont val="Calibri"/>
        <family val="2"/>
        <scheme val="minor"/>
      </rPr>
      <t>Syllabus.</t>
    </r>
  </si>
  <si>
    <t>Sono state stabilite misure specifiche per gli/le studenti/esse lavoratori/rici. A questo fine sono stati pubblicati degli avvisi sul sito di Dipartimento di Scienze Politiche e inoltrati gli elenchi ai Presidenti di CdS.</t>
  </si>
  <si>
    <r>
      <t xml:space="preserve">Invio di comunicazione a mezzo </t>
    </r>
    <r>
      <rPr>
        <i/>
        <sz val="8"/>
        <color theme="1"/>
        <rFont val="Calibri"/>
        <family val="2"/>
        <scheme val="minor"/>
      </rPr>
      <t xml:space="preserve">mail </t>
    </r>
    <r>
      <rPr>
        <sz val="8"/>
        <color theme="1"/>
        <rFont val="Calibri"/>
        <family val="2"/>
        <scheme val="minor"/>
      </rPr>
      <t>ai docenti afferenti ai relativi Dipartimenti.</t>
    </r>
  </si>
  <si>
    <t>Gli eventi sono stati pubblicati nella sezione dedicata alla VQR, insieme a diverse informazioni.</t>
  </si>
  <si>
    <t>Pubblicazione della documentazione relativa al GEP sul sito istituzionale di Ateneo.</t>
  </si>
  <si>
    <t>Gli incontri di orientamento si sono svolti in data: 17.03, 08 e 11.05.</t>
  </si>
  <si>
    <t>€ 24.888,00
+
€ 19.712,76</t>
  </si>
  <si>
    <t>Acquisto con DDG 172/2023, attivazione e configurazione della piattaforma con la pubblicazione del bando di Dottoato e Ammissione a TFA/CSS. La piattafoma è stata attivata anche per le procedure concorsuali del PTAB, integrandola con la piattaforma TITULUS, SPID e PAGOPA-Atenei.</t>
  </si>
  <si>
    <t>La soluzione tecnologica identificata è il protale PagoPA per il pagamento dei bolli, mentre il Portale dei Pagamenti è stato identificato quale soluione per generare i bollettini dei contributi.</t>
  </si>
  <si>
    <r>
      <t xml:space="preserve">La configurazione di ESSE3 permette la creazione di certificati in base a </t>
    </r>
    <r>
      <rPr>
        <i/>
        <sz val="8"/>
        <color theme="1"/>
        <rFont val="Calibri"/>
        <family val="2"/>
        <scheme val="minor"/>
      </rPr>
      <t>format</t>
    </r>
    <r>
      <rPr>
        <sz val="8"/>
        <color theme="1"/>
        <rFont val="Calibri"/>
        <family val="2"/>
        <scheme val="minor"/>
      </rPr>
      <t xml:space="preserve"> predefiniti. Lo/La studente/ssa può in aitonomia procedere attraverso la propria Area Personale.</t>
    </r>
  </si>
  <si>
    <r>
      <t xml:space="preserve">Predisposizione ed emissione ordine d'acquisto. Avvio di attività e </t>
    </r>
    <r>
      <rPr>
        <i/>
        <sz val="8"/>
        <color theme="1"/>
        <rFont val="Calibri"/>
        <family val="2"/>
        <scheme val="minor"/>
      </rPr>
      <t>kick off meeting</t>
    </r>
    <r>
      <rPr>
        <sz val="8"/>
        <color theme="1"/>
        <rFont val="Calibri"/>
        <family val="2"/>
        <scheme val="minor"/>
      </rPr>
      <t>.</t>
    </r>
  </si>
  <si>
    <r>
      <t xml:space="preserve">Attivazione </t>
    </r>
    <r>
      <rPr>
        <i/>
        <sz val="8"/>
        <color theme="1"/>
        <rFont val="Calibri"/>
        <family val="2"/>
        <scheme val="minor"/>
      </rPr>
      <t>Azure Active Directory</t>
    </r>
    <r>
      <rPr>
        <sz val="8"/>
        <color theme="1"/>
        <rFont val="Calibri"/>
        <family val="2"/>
        <scheme val="minor"/>
      </rPr>
      <t xml:space="preserve"> e sincronizzazione dominio unite.dc.</t>
    </r>
  </si>
  <si>
    <t>Per consentire l'inoltro delle Certificazioni Uiche (CU) e dei cedolini stipendi al personale cessato si è provveduto a contattare gli interessati e aggiornare gli archivi dellanagrafica CSA con i relativi contatti.</t>
  </si>
  <si>
    <t>I Dipartimenti sono in grado di provvedere alla pubblicazione dei cedolini di pagamento per la consultazione da parte del personale esterno (Dottorandi e Assegnisti).</t>
  </si>
  <si>
    <t>Servizi
€ 5.700
Canoni
2.339,18</t>
  </si>
  <si>
    <t>Integrazione del Portale dei Pagamenti con U-GOV Contabilità e configurazione per l'acquisizione degli incassi.</t>
  </si>
  <si>
    <t>Acquisizione (D. D. G. 151/2023) e attivazione del portale dei pagamenti.</t>
  </si>
  <si>
    <t>Il servizio è stato implementato da ciascun Dipartimento per le procedure di acquisto.</t>
  </si>
  <si>
    <r>
      <t xml:space="preserve">E' stato predisposto un questionario sui servizi offerti dal Servizio Supporto Qulaità e Didattica, attraverso un </t>
    </r>
    <r>
      <rPr>
        <i/>
        <sz val="8"/>
        <color theme="1"/>
        <rFont val="Calibri"/>
        <family val="2"/>
        <scheme val="minor"/>
      </rPr>
      <t>Google Moduli</t>
    </r>
    <r>
      <rPr>
        <sz val="8"/>
        <color theme="1"/>
        <rFont val="Calibri"/>
        <family val="2"/>
        <scheme val="minor"/>
      </rPr>
      <t>. Le risultanze sono pubblicate sui siti di ciascun Dipartimento in data 21.12</t>
    </r>
  </si>
  <si>
    <t>Identificazione soluzione tecnica e acquisizione apparecchiature (CIG.ZC43C7FB8E e CIG.Z873C7FBC8) in seguito a D.D. G. 366/2023.</t>
  </si>
  <si>
    <r>
      <t xml:space="preserve">Definizione </t>
    </r>
    <r>
      <rPr>
        <i/>
        <sz val="8"/>
        <color theme="1"/>
        <rFont val="Calibri"/>
        <family val="2"/>
        <scheme val="minor"/>
      </rPr>
      <t>policy</t>
    </r>
    <r>
      <rPr>
        <sz val="8"/>
        <color theme="1"/>
        <rFont val="Calibri"/>
        <family val="2"/>
        <scheme val="minor"/>
      </rPr>
      <t xml:space="preserve"> di sicurezza </t>
    </r>
    <r>
      <rPr>
        <i/>
        <sz val="8"/>
        <color theme="1"/>
        <rFont val="Calibri"/>
        <family val="2"/>
        <scheme val="minor"/>
      </rPr>
      <t>Active Directory</t>
    </r>
    <r>
      <rPr>
        <sz val="8"/>
        <color theme="1"/>
        <rFont val="Calibri"/>
        <family val="2"/>
        <scheme val="minor"/>
      </rPr>
      <t xml:space="preserve"> e </t>
    </r>
    <r>
      <rPr>
        <i/>
        <sz val="8"/>
        <color theme="1"/>
        <rFont val="Calibri"/>
        <family val="2"/>
        <scheme val="minor"/>
      </rPr>
      <t>Google Workspace</t>
    </r>
    <r>
      <rPr>
        <sz val="8"/>
        <color theme="1"/>
        <rFont val="Calibri"/>
        <family val="2"/>
        <scheme val="minor"/>
      </rPr>
      <t>; mappatura delle utenze autorizzaate.</t>
    </r>
  </si>
  <si>
    <t>La stipula dei contratti è avvenuta in data 22.05.2023 (lotto B e D) e il 25.05.2023 (lotto C).</t>
  </si>
  <si>
    <t>Richiesta per l'erogazione del finanziamento alla Regione Abruzzo (prot. 5902) e invio della documentazione giustificativa delle spese (prot. 12487 del 02.05.2023).</t>
  </si>
  <si>
    <t>Sono state effettuate tutte le cofigurazioni anagrafiche in U-GOV affinchè gli utenti esterni potessero accedere al sistema di consultazione del cedolino.</t>
  </si>
  <si>
    <t>Nel corso del 2023 è stata assegnata a tale funzione un personale di cat. B. Inoltre è stata attivata una procedura di selezione interna che ha visto come vincitori tre Segretari di Dipartimento.</t>
  </si>
  <si>
    <t>Sono stati analizzati tutti i dati che vengono aliementati e quindi importati ai fini del sistema AVA3-PhD. Sono state corrette tutte le anomalie riscontrate, in attesa di comparare i dati con i cruscotti di controllo di gestione di prossima attivazione.</t>
  </si>
  <si>
    <r>
      <t xml:space="preserve">Sono stati necessari degli Incontri con le univeristà </t>
    </r>
    <r>
      <rPr>
        <i/>
        <sz val="8"/>
        <color theme="1"/>
        <rFont val="Calibri"/>
        <family val="2"/>
        <scheme val="minor"/>
      </rPr>
      <t>partner</t>
    </r>
    <r>
      <rPr>
        <sz val="8"/>
        <color theme="1"/>
        <rFont val="Calibri"/>
        <family val="2"/>
        <scheme val="minor"/>
      </rPr>
      <t>, tenuti in data: 08/03/2023; 09/03/2023.</t>
    </r>
  </si>
  <si>
    <r>
      <t xml:space="preserve">AREA </t>
    </r>
    <r>
      <rPr>
        <i/>
        <sz val="9"/>
        <color theme="1"/>
        <rFont val="Calibri"/>
        <family val="2"/>
        <scheme val="minor"/>
      </rPr>
      <t xml:space="preserve">INFORMATION AND COMMUNICATION TECHNOLOGY </t>
    </r>
    <r>
      <rPr>
        <sz val="9"/>
        <color theme="1"/>
        <rFont val="Calibri"/>
        <family val="2"/>
        <scheme val="minor"/>
      </rPr>
      <t>(ICT)</t>
    </r>
  </si>
  <si>
    <t>Sono stati organizzati corsi obbligatori di formazione sulla Sicurezza per tutti gli immatricoalti ai CdS.</t>
  </si>
  <si>
    <t>Approvazione e pubblicazione della Carta dei Servizi - Sezione specifica reltiva ai Servizi offerti dall'Ufficio all'interno della Carta Generale di Ateneo).</t>
  </si>
  <si>
    <t>Eventi organizzati.</t>
  </si>
  <si>
    <t>Approvazione della Carta da parte degli Organi Collegiali con partecipazione di stakeholder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</si>
</sst>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;[Red]\-[$€-2]\ #,##0"/>
    <numFmt numFmtId="165" formatCode="0.000"/>
    <numFmt numFmtId="166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32D3F"/>
        <bgColor indexed="64"/>
      </patternFill>
    </fill>
    <fill>
      <patternFill patternType="solid">
        <fgColor rgb="FF967E1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4" fontId="1" fillId="0" borderId="64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165" fontId="1" fillId="0" borderId="6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165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9" fontId="1" fillId="0" borderId="41" xfId="0" applyNumberFormat="1" applyFont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1" fillId="0" borderId="54" xfId="0" applyNumberFormat="1" applyFont="1" applyBorder="1" applyAlignment="1">
      <alignment horizontal="center" vertical="center" wrapText="1"/>
    </xf>
    <xf numFmtId="165" fontId="1" fillId="0" borderId="5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65" fontId="1" fillId="0" borderId="34" xfId="0" applyNumberFormat="1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14" fontId="1" fillId="0" borderId="4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9" fontId="1" fillId="0" borderId="35" xfId="0" applyNumberFormat="1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9" fontId="1" fillId="0" borderId="31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9" fontId="1" fillId="0" borderId="60" xfId="0" applyNumberFormat="1" applyFont="1" applyBorder="1" applyAlignment="1">
      <alignment horizontal="center" vertical="center" wrapText="1"/>
    </xf>
    <xf numFmtId="14" fontId="1" fillId="0" borderId="60" xfId="0" applyNumberFormat="1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4" fontId="1" fillId="0" borderId="49" xfId="0" applyNumberFormat="1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32" xfId="0" applyNumberFormat="1" applyFont="1" applyFill="1" applyBorder="1" applyAlignment="1">
      <alignment horizontal="center" vertical="center" wrapText="1"/>
    </xf>
    <xf numFmtId="2" fontId="1" fillId="6" borderId="33" xfId="0" applyNumberFormat="1" applyFont="1" applyFill="1" applyBorder="1" applyAlignment="1">
      <alignment horizontal="center" vertical="center" wrapText="1"/>
    </xf>
    <xf numFmtId="2" fontId="1" fillId="6" borderId="30" xfId="0" applyNumberFormat="1" applyFont="1" applyFill="1" applyBorder="1" applyAlignment="1">
      <alignment horizontal="center" vertical="center" wrapText="1"/>
    </xf>
    <xf numFmtId="2" fontId="1" fillId="6" borderId="20" xfId="0" applyNumberFormat="1" applyFont="1" applyFill="1" applyBorder="1" applyAlignment="1">
      <alignment horizontal="center" vertical="center" wrapText="1"/>
    </xf>
    <xf numFmtId="2" fontId="1" fillId="6" borderId="39" xfId="0" applyNumberFormat="1" applyFont="1" applyFill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2" fontId="1" fillId="6" borderId="5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 wrapText="1"/>
    </xf>
    <xf numFmtId="165" fontId="1" fillId="0" borderId="58" xfId="0" applyNumberFormat="1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9" fontId="1" fillId="0" borderId="48" xfId="0" applyNumberFormat="1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6" borderId="30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6" borderId="26" xfId="0" applyNumberFormat="1" applyFont="1" applyFill="1" applyBorder="1" applyAlignment="1">
      <alignment horizontal="center" vertical="center" wrapText="1"/>
    </xf>
    <xf numFmtId="2" fontId="1" fillId="6" borderId="59" xfId="0" applyNumberFormat="1" applyFont="1" applyFill="1" applyBorder="1" applyAlignment="1">
      <alignment horizontal="center" vertical="center" wrapText="1"/>
    </xf>
    <xf numFmtId="2" fontId="1" fillId="6" borderId="3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1" fillId="0" borderId="67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65" fontId="1" fillId="0" borderId="64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9" fontId="1" fillId="0" borderId="41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41" xfId="0" applyNumberFormat="1" applyFont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1" fillId="6" borderId="3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2" fontId="1" fillId="6" borderId="32" xfId="0" applyNumberFormat="1" applyFont="1" applyFill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1" fillId="0" borderId="68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165" fontId="7" fillId="7" borderId="47" xfId="0" applyNumberFormat="1" applyFont="1" applyFill="1" applyBorder="1" applyAlignment="1">
      <alignment horizontal="center" wrapText="1"/>
    </xf>
    <xf numFmtId="165" fontId="7" fillId="7" borderId="36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3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57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horizontal="center" wrapText="1"/>
    </xf>
    <xf numFmtId="0" fontId="7" fillId="7" borderId="21" xfId="0" applyFont="1" applyFill="1" applyBorder="1" applyAlignment="1">
      <alignment horizontal="center" wrapText="1"/>
    </xf>
    <xf numFmtId="0" fontId="7" fillId="7" borderId="4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wrapText="1"/>
    </xf>
    <xf numFmtId="0" fontId="6" fillId="2" borderId="4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41" xfId="0" applyFont="1" applyFill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68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4" fontId="1" fillId="0" borderId="61" xfId="0" applyNumberFormat="1" applyFont="1" applyBorder="1" applyAlignment="1">
      <alignment horizontal="center" vertical="center" wrapText="1"/>
    </xf>
    <xf numFmtId="165" fontId="1" fillId="0" borderId="45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59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wrapText="1"/>
    </xf>
    <xf numFmtId="0" fontId="6" fillId="6" borderId="59" xfId="0" applyFont="1" applyFill="1" applyBorder="1" applyAlignment="1">
      <alignment horizontal="center" wrapText="1"/>
    </xf>
    <xf numFmtId="0" fontId="6" fillId="6" borderId="39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165" fontId="7" fillId="7" borderId="68" xfId="0" applyNumberFormat="1" applyFont="1" applyFill="1" applyBorder="1" applyAlignment="1">
      <alignment horizontal="center" wrapText="1"/>
    </xf>
    <xf numFmtId="165" fontId="7" fillId="7" borderId="38" xfId="0" applyNumberFormat="1" applyFont="1" applyFill="1" applyBorder="1" applyAlignment="1">
      <alignment horizontal="center" wrapText="1"/>
    </xf>
    <xf numFmtId="0" fontId="7" fillId="2" borderId="68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7" fillId="7" borderId="55" xfId="0" applyFont="1" applyFill="1" applyBorder="1" applyAlignment="1">
      <alignment horizontal="center" wrapText="1"/>
    </xf>
    <xf numFmtId="0" fontId="7" fillId="7" borderId="40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65" fontId="1" fillId="0" borderId="46" xfId="0" applyNumberFormat="1" applyFont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wrapText="1"/>
    </xf>
    <xf numFmtId="165" fontId="7" fillId="7" borderId="67" xfId="0" applyNumberFormat="1" applyFont="1" applyFill="1" applyBorder="1" applyAlignment="1">
      <alignment horizontal="center" wrapText="1"/>
    </xf>
    <xf numFmtId="0" fontId="7" fillId="2" borderId="56" xfId="0" applyFont="1" applyFill="1" applyBorder="1" applyAlignment="1">
      <alignment horizontal="center" wrapText="1"/>
    </xf>
    <xf numFmtId="0" fontId="7" fillId="2" borderId="67" xfId="0" applyFont="1" applyFill="1" applyBorder="1" applyAlignment="1">
      <alignment horizontal="center" wrapText="1"/>
    </xf>
    <xf numFmtId="0" fontId="7" fillId="7" borderId="56" xfId="0" applyFont="1" applyFill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164" fontId="1" fillId="0" borderId="6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2" fontId="1" fillId="6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1" fillId="0" borderId="6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967E1F"/>
      <color rgb="FFA32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te.it/UniTE/Servizi/Orientamento_entrata/Orientamento_in_entrata_Archivio_eventi/Attivita_di_orientamento_per_i_corsi_di_Laurea_Magistrale" TargetMode="External"/><Relationship Id="rId2" Type="http://schemas.openxmlformats.org/officeDocument/2006/relationships/hyperlink" Target="https://www.unite.it/UniTE/Servizi/Orientamento_entrata/Orientamento_in_entrata_Archivio_eventi" TargetMode="External"/><Relationship Id="rId1" Type="http://schemas.openxmlformats.org/officeDocument/2006/relationships/hyperlink" Target="https://www.unite.it/UniTE/Servizi/Orientamento_entrata/Orientamento_in_entrata_Archivio_event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estr.it/organization/show/160" TargetMode="External"/><Relationship Id="rId4" Type="http://schemas.openxmlformats.org/officeDocument/2006/relationships/hyperlink" Target="https://www.unite.it/UniTE/Didattica/Innovazione_Didattica/Formazione_Docenti_per_la_Didattica_Innovativa/Seminari_Qualita_e_Innovazione_Didattica/Ciclo_di_seminari_sulla_qualita_e_innovazione_didatti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te.it/UniTE/Engine/RAServePG.php/P/681711UTE0400/M/20011UTE0400" TargetMode="External"/><Relationship Id="rId2" Type="http://schemas.openxmlformats.org/officeDocument/2006/relationships/hyperlink" Target="https://www.unite.it/UniTE/Engine/RAServePG.php/P/655731UTE0400/M/20011UTE0400" TargetMode="External"/><Relationship Id="rId1" Type="http://schemas.openxmlformats.org/officeDocument/2006/relationships/hyperlink" Target="https://www.unite.it/UniTE/Engine/RAServePG.php/P/681711UTE0400/M/20011UTE040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unite.it/UniTE/Engine/RAServePG.php/P/681711UTE0400/M/20011UTE04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nite.it/UniTE/Engine/RAServePG.php/P/681711UTE0400/M/20011UTE0400" TargetMode="External"/><Relationship Id="rId1" Type="http://schemas.openxmlformats.org/officeDocument/2006/relationships/hyperlink" Target="https://www.wikimedia.it/news/le-scuole-vincitrici-del-bando-wiki-imparar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nite.it/UniTE/Didattica/Corsi_di_studio" TargetMode="External"/><Relationship Id="rId1" Type="http://schemas.openxmlformats.org/officeDocument/2006/relationships/hyperlink" Target="https://www.unite.it/UniTE/Internazional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te.it/UniTE/Collaborazioni_studentesche/DR_n_2_2023_-_approvazione_atti_relativi_al_bando_emanato_con_DR_n_621_2022-_7_borse_di_collaborazione_ai_sensi_dell_art_11_del_D_Lgs_n_68_2012_per_svolgimento_di_attivita_a_supporto_di_studenti_DSA_a_seguito_riapertura_termini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opac-bia.nexusit.it/it/biblioteca-polo-umanistico-teramo" TargetMode="External"/><Relationship Id="rId1" Type="http://schemas.openxmlformats.org/officeDocument/2006/relationships/hyperlink" Target="https://www.unite.it/UniTE/Biblioteche" TargetMode="External"/><Relationship Id="rId6" Type="http://schemas.openxmlformats.org/officeDocument/2006/relationships/hyperlink" Target="https://www.unite.it/UniTE/Engine/RAServeFile.php/f/qualita/Carta_dei_servizi_Unite_definitivo-compresso.pdf" TargetMode="External"/><Relationship Id="rId5" Type="http://schemas.openxmlformats.org/officeDocument/2006/relationships/hyperlink" Target="https://unite.pagoatenei.cineca.it/" TargetMode="External"/><Relationship Id="rId4" Type="http://schemas.openxmlformats.org/officeDocument/2006/relationships/hyperlink" Target="https://www.unite.it/UniTE/Engine/RAServeFile.php/f/qualita/Carta_dei_servizi_Unite_definitivo-compres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F00D-437F-4914-9E9A-A15885B8D553}">
  <dimension ref="A1:S43"/>
  <sheetViews>
    <sheetView topLeftCell="A34" workbookViewId="0">
      <selection activeCell="A19" sqref="A19:A21"/>
    </sheetView>
  </sheetViews>
  <sheetFormatPr defaultColWidth="8.88671875" defaultRowHeight="12" x14ac:dyDescent="0.3"/>
  <cols>
    <col min="1" max="1" width="2.6640625" style="1" bestFit="1" customWidth="1"/>
    <col min="2" max="2" width="14.88671875" style="1" customWidth="1"/>
    <col min="3" max="3" width="7.44140625" style="1" customWidth="1"/>
    <col min="4" max="4" width="15" style="1" customWidth="1"/>
    <col min="5" max="5" width="16.21875" style="1" customWidth="1"/>
    <col min="6" max="6" width="19.77734375" style="1" customWidth="1"/>
    <col min="7" max="7" width="12" style="1" customWidth="1"/>
    <col min="8" max="8" width="10.33203125" style="1" customWidth="1"/>
    <col min="9" max="9" width="8.5546875" style="1" bestFit="1" customWidth="1"/>
    <col min="10" max="10" width="9" style="1" bestFit="1" customWidth="1"/>
    <col min="11" max="11" width="5" style="31" bestFit="1" customWidth="1"/>
    <col min="12" max="12" width="7.5546875" style="1" bestFit="1" customWidth="1"/>
    <col min="13" max="13" width="10.109375" style="1" bestFit="1" customWidth="1"/>
    <col min="14" max="14" width="8.77734375" style="1" bestFit="1" customWidth="1"/>
    <col min="15" max="15" width="8.5546875" style="1" bestFit="1" customWidth="1"/>
    <col min="16" max="16" width="5.5546875" style="1" bestFit="1" customWidth="1"/>
    <col min="17" max="17" width="9.77734375" style="1" customWidth="1"/>
    <col min="18" max="18" width="32.88671875" style="26" customWidth="1"/>
    <col min="19" max="16384" width="8.88671875" style="1"/>
  </cols>
  <sheetData>
    <row r="1" spans="1:19" ht="16.2" thickBot="1" x14ac:dyDescent="0.35">
      <c r="A1" s="341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3"/>
      <c r="S1" s="25"/>
    </row>
    <row r="2" spans="1:19" ht="15" customHeight="1" thickBot="1" x14ac:dyDescent="0.35">
      <c r="A2" s="344" t="s">
        <v>77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6"/>
      <c r="S2" s="25"/>
    </row>
    <row r="3" spans="1:19" ht="15" customHeight="1" thickBot="1" x14ac:dyDescent="0.3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  <c r="S3" s="25"/>
    </row>
    <row r="4" spans="1:19" ht="14.4" thickBot="1" x14ac:dyDescent="0.35">
      <c r="A4" s="369" t="s">
        <v>16</v>
      </c>
      <c r="B4" s="349"/>
      <c r="C4" s="349"/>
      <c r="D4" s="350" t="s">
        <v>0</v>
      </c>
      <c r="E4" s="350"/>
      <c r="F4" s="351"/>
      <c r="G4" s="351"/>
      <c r="H4" s="351"/>
      <c r="I4" s="351"/>
      <c r="J4" s="351"/>
      <c r="K4" s="352"/>
      <c r="L4" s="353" t="s">
        <v>1</v>
      </c>
      <c r="M4" s="354"/>
      <c r="N4" s="354"/>
      <c r="O4" s="354"/>
      <c r="P4" s="355"/>
      <c r="Q4" s="356" t="s">
        <v>2</v>
      </c>
      <c r="R4" s="373" t="s">
        <v>80</v>
      </c>
      <c r="S4" s="25"/>
    </row>
    <row r="5" spans="1:19" ht="40.799999999999997" x14ac:dyDescent="0.3">
      <c r="A5" s="370"/>
      <c r="B5" s="359" t="s">
        <v>3</v>
      </c>
      <c r="C5" s="361" t="s">
        <v>4</v>
      </c>
      <c r="D5" s="363" t="s">
        <v>5</v>
      </c>
      <c r="E5" s="371" t="s">
        <v>19</v>
      </c>
      <c r="F5" s="365" t="s">
        <v>6</v>
      </c>
      <c r="G5" s="365" t="s">
        <v>7</v>
      </c>
      <c r="H5" s="365" t="s">
        <v>18</v>
      </c>
      <c r="I5" s="365" t="s">
        <v>17</v>
      </c>
      <c r="J5" s="365" t="s">
        <v>8</v>
      </c>
      <c r="K5" s="347" t="s">
        <v>9</v>
      </c>
      <c r="L5" s="62" t="s">
        <v>10</v>
      </c>
      <c r="M5" s="63" t="s">
        <v>11</v>
      </c>
      <c r="N5" s="63" t="s">
        <v>12</v>
      </c>
      <c r="O5" s="63" t="s">
        <v>13</v>
      </c>
      <c r="P5" s="64" t="s">
        <v>14</v>
      </c>
      <c r="Q5" s="357"/>
      <c r="R5" s="374"/>
      <c r="S5" s="25"/>
    </row>
    <row r="6" spans="1:19" ht="14.4" thickBot="1" x14ac:dyDescent="0.35">
      <c r="A6" s="370"/>
      <c r="B6" s="360"/>
      <c r="C6" s="362"/>
      <c r="D6" s="364"/>
      <c r="E6" s="372"/>
      <c r="F6" s="366"/>
      <c r="G6" s="366"/>
      <c r="H6" s="366"/>
      <c r="I6" s="366"/>
      <c r="J6" s="366"/>
      <c r="K6" s="348"/>
      <c r="L6" s="17">
        <v>100</v>
      </c>
      <c r="M6" s="18">
        <v>75</v>
      </c>
      <c r="N6" s="18">
        <v>50</v>
      </c>
      <c r="O6" s="18">
        <v>25</v>
      </c>
      <c r="P6" s="19">
        <v>0</v>
      </c>
      <c r="Q6" s="358"/>
      <c r="R6" s="375"/>
      <c r="S6" s="25"/>
    </row>
    <row r="7" spans="1:19" ht="23.4" customHeight="1" x14ac:dyDescent="0.3">
      <c r="A7" s="501">
        <v>1</v>
      </c>
      <c r="B7" s="291" t="s">
        <v>21</v>
      </c>
      <c r="C7" s="324"/>
      <c r="D7" s="318" t="s">
        <v>27</v>
      </c>
      <c r="E7" s="291" t="s">
        <v>20</v>
      </c>
      <c r="F7" s="101" t="s">
        <v>26</v>
      </c>
      <c r="G7" s="291" t="s">
        <v>22</v>
      </c>
      <c r="H7" s="291">
        <v>5</v>
      </c>
      <c r="I7" s="291">
        <v>6</v>
      </c>
      <c r="J7" s="293">
        <v>45291</v>
      </c>
      <c r="K7" s="337">
        <v>0.01</v>
      </c>
      <c r="L7" s="338" t="s">
        <v>79</v>
      </c>
      <c r="M7" s="339"/>
      <c r="N7" s="339"/>
      <c r="O7" s="339"/>
      <c r="P7" s="340"/>
      <c r="Q7" s="333">
        <f>IF(L7&gt;=91,K7*$L$6,(IF(M7&gt;=75,K7*$M$6,(IF(N7&gt;=50,K7*$N$6,(IF(O7&gt;=21,K7*$O$6,(IF(P7&gt;=0,K7*$P$6)))))))))</f>
        <v>1</v>
      </c>
      <c r="R7" s="330" t="s">
        <v>81</v>
      </c>
      <c r="S7" s="25"/>
    </row>
    <row r="8" spans="1:19" ht="23.4" customHeight="1" x14ac:dyDescent="0.3">
      <c r="A8" s="502"/>
      <c r="B8" s="264"/>
      <c r="C8" s="325"/>
      <c r="D8" s="313"/>
      <c r="E8" s="292"/>
      <c r="F8" s="219" t="s">
        <v>45</v>
      </c>
      <c r="G8" s="292"/>
      <c r="H8" s="292"/>
      <c r="I8" s="292"/>
      <c r="J8" s="294"/>
      <c r="K8" s="329"/>
      <c r="L8" s="298"/>
      <c r="M8" s="267"/>
      <c r="N8" s="267"/>
      <c r="O8" s="267"/>
      <c r="P8" s="315"/>
      <c r="Q8" s="316"/>
      <c r="R8" s="328"/>
      <c r="S8" s="25"/>
    </row>
    <row r="9" spans="1:19" s="228" customFormat="1" ht="23.4" customHeight="1" x14ac:dyDescent="0.3">
      <c r="A9" s="312">
        <v>2</v>
      </c>
      <c r="B9" s="264"/>
      <c r="C9" s="230"/>
      <c r="D9" s="313"/>
      <c r="E9" s="263" t="s">
        <v>23</v>
      </c>
      <c r="F9" s="224" t="s">
        <v>26</v>
      </c>
      <c r="G9" s="263" t="s">
        <v>22</v>
      </c>
      <c r="H9" s="263">
        <v>10</v>
      </c>
      <c r="I9" s="263">
        <v>20</v>
      </c>
      <c r="J9" s="280">
        <v>45291</v>
      </c>
      <c r="K9" s="283">
        <v>0.01</v>
      </c>
      <c r="L9" s="286" t="s">
        <v>79</v>
      </c>
      <c r="M9" s="289"/>
      <c r="N9" s="289"/>
      <c r="O9" s="289"/>
      <c r="P9" s="277"/>
      <c r="Q9" s="258">
        <f>IF(L9&gt;=91,K9*$L$6,(IF(M9&gt;=75,K9*$M$6,(IF(N9&gt;=50,K9*$N$6,(IF(O9&gt;=21,K9*$O$6,(IF(P9&gt;=0,K9*$P$6)))))))))</f>
        <v>1</v>
      </c>
      <c r="R9" s="260" t="s">
        <v>130</v>
      </c>
      <c r="S9" s="229"/>
    </row>
    <row r="10" spans="1:19" ht="36" x14ac:dyDescent="0.3">
      <c r="A10" s="319"/>
      <c r="B10" s="264"/>
      <c r="C10" s="24"/>
      <c r="D10" s="313"/>
      <c r="E10" s="292"/>
      <c r="F10" s="3" t="s">
        <v>28</v>
      </c>
      <c r="G10" s="292"/>
      <c r="H10" s="292"/>
      <c r="I10" s="292"/>
      <c r="J10" s="294"/>
      <c r="K10" s="329"/>
      <c r="L10" s="298"/>
      <c r="M10" s="267"/>
      <c r="N10" s="267"/>
      <c r="O10" s="267"/>
      <c r="P10" s="315"/>
      <c r="Q10" s="316"/>
      <c r="R10" s="317"/>
      <c r="S10" s="25"/>
    </row>
    <row r="11" spans="1:19" x14ac:dyDescent="0.3">
      <c r="A11" s="503">
        <v>3</v>
      </c>
      <c r="B11" s="264"/>
      <c r="C11" s="309"/>
      <c r="D11" s="313"/>
      <c r="E11" s="335" t="s">
        <v>24</v>
      </c>
      <c r="F11" s="104" t="s">
        <v>26</v>
      </c>
      <c r="G11" s="263" t="s">
        <v>25</v>
      </c>
      <c r="H11" s="263">
        <v>6</v>
      </c>
      <c r="I11" s="263">
        <v>10</v>
      </c>
      <c r="J11" s="280">
        <v>45291</v>
      </c>
      <c r="K11" s="283">
        <v>0.01</v>
      </c>
      <c r="L11" s="286" t="s">
        <v>79</v>
      </c>
      <c r="M11" s="289"/>
      <c r="N11" s="289"/>
      <c r="O11" s="289"/>
      <c r="P11" s="277"/>
      <c r="Q11" s="257">
        <f t="shared" ref="Q11:Q41" si="0">IF(L11&gt;=91,K11*$L$6,(IF(M11&gt;=75,K11*$M$6,(IF(N11&gt;=50,K11*$N$6,(IF(O11&gt;=21,K11*$O$6,(IF(P11&gt;=0,K11*$P$6)))))))))</f>
        <v>1</v>
      </c>
      <c r="R11" s="326" t="s">
        <v>131</v>
      </c>
      <c r="S11" s="25"/>
    </row>
    <row r="12" spans="1:19" x14ac:dyDescent="0.3">
      <c r="A12" s="502"/>
      <c r="B12" s="264"/>
      <c r="C12" s="325"/>
      <c r="D12" s="313"/>
      <c r="E12" s="336"/>
      <c r="F12" s="103" t="s">
        <v>45</v>
      </c>
      <c r="G12" s="292"/>
      <c r="H12" s="292"/>
      <c r="I12" s="292"/>
      <c r="J12" s="294"/>
      <c r="K12" s="329"/>
      <c r="L12" s="298"/>
      <c r="M12" s="267"/>
      <c r="N12" s="267"/>
      <c r="O12" s="267"/>
      <c r="P12" s="315"/>
      <c r="Q12" s="316"/>
      <c r="R12" s="328"/>
      <c r="S12" s="25"/>
    </row>
    <row r="13" spans="1:19" ht="40.799999999999997" x14ac:dyDescent="0.3">
      <c r="A13" s="240">
        <v>4</v>
      </c>
      <c r="B13" s="264"/>
      <c r="C13" s="9"/>
      <c r="D13" s="319"/>
      <c r="E13" s="3" t="s">
        <v>132</v>
      </c>
      <c r="F13" s="3" t="s">
        <v>26</v>
      </c>
      <c r="G13" s="3" t="s">
        <v>29</v>
      </c>
      <c r="H13" s="3">
        <v>2</v>
      </c>
      <c r="I13" s="3">
        <v>5</v>
      </c>
      <c r="J13" s="4">
        <v>45291</v>
      </c>
      <c r="K13" s="28">
        <v>0.01</v>
      </c>
      <c r="L13" s="72" t="s">
        <v>79</v>
      </c>
      <c r="M13" s="70"/>
      <c r="N13" s="70"/>
      <c r="O13" s="69"/>
      <c r="P13" s="71"/>
      <c r="Q13" s="178">
        <f t="shared" si="0"/>
        <v>1</v>
      </c>
      <c r="R13" s="133" t="s">
        <v>82</v>
      </c>
      <c r="S13" s="25"/>
    </row>
    <row r="14" spans="1:19" ht="36" customHeight="1" x14ac:dyDescent="0.3">
      <c r="A14" s="312">
        <v>5</v>
      </c>
      <c r="B14" s="264"/>
      <c r="C14" s="309"/>
      <c r="D14" s="312" t="s">
        <v>133</v>
      </c>
      <c r="E14" s="263" t="s">
        <v>30</v>
      </c>
      <c r="F14" s="102" t="s">
        <v>26</v>
      </c>
      <c r="G14" s="263" t="s">
        <v>31</v>
      </c>
      <c r="H14" s="263">
        <v>10</v>
      </c>
      <c r="I14" s="263">
        <v>12</v>
      </c>
      <c r="J14" s="280">
        <v>45291</v>
      </c>
      <c r="K14" s="283">
        <v>0.02</v>
      </c>
      <c r="L14" s="286" t="s">
        <v>79</v>
      </c>
      <c r="M14" s="289"/>
      <c r="N14" s="289"/>
      <c r="O14" s="289"/>
      <c r="P14" s="277"/>
      <c r="Q14" s="257">
        <f>IF(L14&gt;=91,K14*$L$6,(IF(M15&gt;=75,K14*$M$6,(IF(N15&gt;=50,K14*$N$6,(IF(O15&gt;=21,K14*$O$6,(IF(P15&gt;=0,K14*$P$6)))))))))</f>
        <v>2</v>
      </c>
      <c r="R14" s="326" t="s">
        <v>83</v>
      </c>
      <c r="S14" s="25"/>
    </row>
    <row r="15" spans="1:19" ht="36" customHeight="1" thickBot="1" x14ac:dyDescent="0.35">
      <c r="A15" s="314"/>
      <c r="B15" s="265"/>
      <c r="C15" s="311"/>
      <c r="D15" s="314"/>
      <c r="E15" s="265"/>
      <c r="F15" s="105" t="s">
        <v>45</v>
      </c>
      <c r="G15" s="265"/>
      <c r="H15" s="265"/>
      <c r="I15" s="265"/>
      <c r="J15" s="282"/>
      <c r="K15" s="285"/>
      <c r="L15" s="288"/>
      <c r="M15" s="290"/>
      <c r="N15" s="290"/>
      <c r="O15" s="290"/>
      <c r="P15" s="279"/>
      <c r="Q15" s="259"/>
      <c r="R15" s="334"/>
      <c r="S15" s="25"/>
    </row>
    <row r="16" spans="1:19" ht="48" x14ac:dyDescent="0.3">
      <c r="A16" s="2">
        <v>6</v>
      </c>
      <c r="B16" s="331" t="s">
        <v>32</v>
      </c>
      <c r="C16" s="35"/>
      <c r="D16" s="7" t="s">
        <v>33</v>
      </c>
      <c r="E16" s="5" t="s">
        <v>34</v>
      </c>
      <c r="F16" s="5" t="s">
        <v>35</v>
      </c>
      <c r="G16" s="5" t="s">
        <v>31</v>
      </c>
      <c r="H16" s="5">
        <v>1</v>
      </c>
      <c r="I16" s="5">
        <v>1</v>
      </c>
      <c r="J16" s="6">
        <v>45291</v>
      </c>
      <c r="K16" s="27">
        <v>0.01</v>
      </c>
      <c r="L16" s="73" t="s">
        <v>79</v>
      </c>
      <c r="M16" s="67"/>
      <c r="N16" s="67"/>
      <c r="O16" s="66"/>
      <c r="P16" s="68"/>
      <c r="Q16" s="179">
        <f t="shared" si="0"/>
        <v>1</v>
      </c>
      <c r="R16" s="132" t="s">
        <v>84</v>
      </c>
      <c r="S16" s="25"/>
    </row>
    <row r="17" spans="1:19" ht="48.6" thickBot="1" x14ac:dyDescent="0.35">
      <c r="A17" s="243">
        <v>7</v>
      </c>
      <c r="B17" s="332"/>
      <c r="C17" s="32"/>
      <c r="D17" s="14" t="s">
        <v>36</v>
      </c>
      <c r="E17" s="220" t="s">
        <v>37</v>
      </c>
      <c r="F17" s="15" t="s">
        <v>35</v>
      </c>
      <c r="G17" s="15" t="s">
        <v>38</v>
      </c>
      <c r="H17" s="15">
        <v>0</v>
      </c>
      <c r="I17" s="15">
        <v>10</v>
      </c>
      <c r="J17" s="16">
        <v>45291</v>
      </c>
      <c r="K17" s="29">
        <v>0.01</v>
      </c>
      <c r="L17" s="74" t="s">
        <v>79</v>
      </c>
      <c r="M17" s="75"/>
      <c r="N17" s="75"/>
      <c r="O17" s="75"/>
      <c r="P17" s="76"/>
      <c r="Q17" s="180">
        <f t="shared" si="0"/>
        <v>1</v>
      </c>
      <c r="R17" s="157" t="s">
        <v>85</v>
      </c>
      <c r="S17" s="25"/>
    </row>
    <row r="18" spans="1:19" ht="120.6" thickBot="1" x14ac:dyDescent="0.35">
      <c r="A18" s="243">
        <v>8</v>
      </c>
      <c r="B18" s="222" t="s">
        <v>39</v>
      </c>
      <c r="C18" s="10"/>
      <c r="D18" s="13" t="s">
        <v>40</v>
      </c>
      <c r="E18" s="221" t="s">
        <v>41</v>
      </c>
      <c r="F18" s="22" t="s">
        <v>35</v>
      </c>
      <c r="G18" s="22" t="s">
        <v>42</v>
      </c>
      <c r="H18" s="22">
        <v>0</v>
      </c>
      <c r="I18" s="22">
        <v>8</v>
      </c>
      <c r="J18" s="23">
        <v>45291</v>
      </c>
      <c r="K18" s="30">
        <v>0.01</v>
      </c>
      <c r="L18" s="77" t="s">
        <v>79</v>
      </c>
      <c r="M18" s="78"/>
      <c r="N18" s="78"/>
      <c r="O18" s="79"/>
      <c r="P18" s="80"/>
      <c r="Q18" s="179">
        <f t="shared" si="0"/>
        <v>1</v>
      </c>
      <c r="R18" s="158" t="s">
        <v>86</v>
      </c>
      <c r="S18" s="25"/>
    </row>
    <row r="19" spans="1:19" ht="156" customHeight="1" x14ac:dyDescent="0.3">
      <c r="A19" s="307">
        <v>9</v>
      </c>
      <c r="B19" s="318" t="s">
        <v>43</v>
      </c>
      <c r="C19" s="309"/>
      <c r="D19" s="318" t="s">
        <v>44</v>
      </c>
      <c r="E19" s="263" t="s">
        <v>46</v>
      </c>
      <c r="F19" s="42" t="s">
        <v>35</v>
      </c>
      <c r="G19" s="263" t="s">
        <v>47</v>
      </c>
      <c r="H19" s="263">
        <v>14</v>
      </c>
      <c r="I19" s="263">
        <v>16</v>
      </c>
      <c r="J19" s="280">
        <v>45291</v>
      </c>
      <c r="K19" s="283">
        <v>0.01</v>
      </c>
      <c r="L19" s="286" t="s">
        <v>79</v>
      </c>
      <c r="M19" s="289"/>
      <c r="N19" s="289"/>
      <c r="O19" s="289"/>
      <c r="P19" s="277"/>
      <c r="Q19" s="257">
        <f>IF(L19&gt;=91,K19*$L$6,(IF(M21&gt;=75,K19*$M$6,(IF(N21&gt;=50,K19*$N$6,(IF(O21&gt;=21,K19*$O$6,(IF(P21&gt;=0,K19*$P$6)))))))))</f>
        <v>1</v>
      </c>
      <c r="R19" s="326" t="s">
        <v>87</v>
      </c>
      <c r="S19" s="25"/>
    </row>
    <row r="20" spans="1:19" ht="14.4" customHeight="1" x14ac:dyDescent="0.3">
      <c r="A20" s="307"/>
      <c r="B20" s="313"/>
      <c r="C20" s="310"/>
      <c r="D20" s="313"/>
      <c r="E20" s="264"/>
      <c r="F20" s="41" t="s">
        <v>45</v>
      </c>
      <c r="G20" s="264"/>
      <c r="H20" s="264"/>
      <c r="I20" s="264"/>
      <c r="J20" s="281"/>
      <c r="K20" s="284"/>
      <c r="L20" s="287"/>
      <c r="M20" s="266"/>
      <c r="N20" s="266"/>
      <c r="O20" s="266"/>
      <c r="P20" s="278"/>
      <c r="Q20" s="258"/>
      <c r="R20" s="327"/>
      <c r="S20" s="25"/>
    </row>
    <row r="21" spans="1:19" ht="15" customHeight="1" x14ac:dyDescent="0.3">
      <c r="A21" s="307"/>
      <c r="B21" s="313"/>
      <c r="C21" s="325"/>
      <c r="D21" s="319"/>
      <c r="E21" s="292"/>
      <c r="F21" s="47" t="s">
        <v>26</v>
      </c>
      <c r="G21" s="292"/>
      <c r="H21" s="292"/>
      <c r="I21" s="292"/>
      <c r="J21" s="294"/>
      <c r="K21" s="329"/>
      <c r="L21" s="298"/>
      <c r="M21" s="267"/>
      <c r="N21" s="267"/>
      <c r="O21" s="267"/>
      <c r="P21" s="315"/>
      <c r="Q21" s="316"/>
      <c r="R21" s="328"/>
      <c r="S21" s="25"/>
    </row>
    <row r="22" spans="1:19" ht="36" customHeight="1" x14ac:dyDescent="0.3">
      <c r="A22" s="21">
        <v>10</v>
      </c>
      <c r="B22" s="313"/>
      <c r="C22" s="119" t="s">
        <v>48</v>
      </c>
      <c r="D22" s="312" t="s">
        <v>78</v>
      </c>
      <c r="E22" s="3" t="s">
        <v>49</v>
      </c>
      <c r="F22" s="3" t="s">
        <v>50</v>
      </c>
      <c r="G22" s="8" t="s">
        <v>51</v>
      </c>
      <c r="H22" s="3">
        <v>0</v>
      </c>
      <c r="I22" s="36">
        <v>1</v>
      </c>
      <c r="J22" s="4">
        <v>45291</v>
      </c>
      <c r="K22" s="28">
        <v>0.01</v>
      </c>
      <c r="L22" s="72" t="s">
        <v>79</v>
      </c>
      <c r="M22" s="70"/>
      <c r="N22" s="70"/>
      <c r="O22" s="70"/>
      <c r="P22" s="81"/>
      <c r="Q22" s="178">
        <f t="shared" si="0"/>
        <v>1</v>
      </c>
      <c r="R22" s="133" t="s">
        <v>311</v>
      </c>
      <c r="S22" s="25"/>
    </row>
    <row r="23" spans="1:19" ht="40.799999999999997" x14ac:dyDescent="0.3">
      <c r="A23" s="21">
        <v>11</v>
      </c>
      <c r="B23" s="313"/>
      <c r="C23" s="232"/>
      <c r="D23" s="313"/>
      <c r="E23" s="3" t="s">
        <v>52</v>
      </c>
      <c r="F23" s="219" t="s">
        <v>343</v>
      </c>
      <c r="G23" s="3" t="s">
        <v>54</v>
      </c>
      <c r="H23" s="8">
        <v>0</v>
      </c>
      <c r="I23" s="8">
        <v>1</v>
      </c>
      <c r="J23" s="4">
        <v>45291</v>
      </c>
      <c r="K23" s="33">
        <v>5.0000000000000001E-3</v>
      </c>
      <c r="L23" s="72" t="s">
        <v>79</v>
      </c>
      <c r="M23" s="70"/>
      <c r="N23" s="70"/>
      <c r="O23" s="70"/>
      <c r="P23" s="81"/>
      <c r="Q23" s="181">
        <f t="shared" si="0"/>
        <v>0.5</v>
      </c>
      <c r="R23" s="231" t="s">
        <v>315</v>
      </c>
      <c r="S23" s="25"/>
    </row>
    <row r="24" spans="1:19" ht="48" x14ac:dyDescent="0.3">
      <c r="A24" s="21">
        <v>12</v>
      </c>
      <c r="B24" s="313"/>
      <c r="C24" s="9"/>
      <c r="D24" s="313"/>
      <c r="E24" s="3" t="s">
        <v>134</v>
      </c>
      <c r="F24" s="3" t="s">
        <v>45</v>
      </c>
      <c r="G24" s="3" t="s">
        <v>135</v>
      </c>
      <c r="H24" s="8">
        <v>5</v>
      </c>
      <c r="I24" s="8">
        <v>10</v>
      </c>
      <c r="J24" s="4">
        <v>45291</v>
      </c>
      <c r="K24" s="33">
        <v>0.01</v>
      </c>
      <c r="L24" s="72" t="s">
        <v>79</v>
      </c>
      <c r="M24" s="70"/>
      <c r="N24" s="70"/>
      <c r="O24" s="70"/>
      <c r="P24" s="81"/>
      <c r="Q24" s="181">
        <f t="shared" si="0"/>
        <v>1</v>
      </c>
      <c r="R24" s="133" t="s">
        <v>344</v>
      </c>
      <c r="S24" s="25"/>
    </row>
    <row r="25" spans="1:19" ht="48" x14ac:dyDescent="0.3">
      <c r="A25" s="21">
        <v>13</v>
      </c>
      <c r="B25" s="313"/>
      <c r="C25" s="12"/>
      <c r="D25" s="313"/>
      <c r="E25" s="3" t="s">
        <v>136</v>
      </c>
      <c r="F25" s="3" t="s">
        <v>50</v>
      </c>
      <c r="G25" s="3" t="s">
        <v>38</v>
      </c>
      <c r="H25" s="8">
        <v>0</v>
      </c>
      <c r="I25" s="8">
        <v>10</v>
      </c>
      <c r="J25" s="4">
        <v>45291</v>
      </c>
      <c r="K25" s="33">
        <v>0.01</v>
      </c>
      <c r="L25" s="72" t="s">
        <v>79</v>
      </c>
      <c r="M25" s="70"/>
      <c r="N25" s="70"/>
      <c r="O25" s="70"/>
      <c r="P25" s="81"/>
      <c r="Q25" s="182">
        <f t="shared" si="0"/>
        <v>1</v>
      </c>
      <c r="R25" s="133" t="s">
        <v>311</v>
      </c>
      <c r="S25" s="25"/>
    </row>
    <row r="26" spans="1:19" ht="24" x14ac:dyDescent="0.3">
      <c r="A26" s="307">
        <v>14</v>
      </c>
      <c r="B26" s="313"/>
      <c r="C26" s="309"/>
      <c r="D26" s="313"/>
      <c r="E26" s="263" t="s">
        <v>55</v>
      </c>
      <c r="F26" s="42" t="s">
        <v>50</v>
      </c>
      <c r="G26" s="263" t="s">
        <v>56</v>
      </c>
      <c r="H26" s="263">
        <v>2</v>
      </c>
      <c r="I26" s="263" t="s">
        <v>57</v>
      </c>
      <c r="J26" s="280">
        <v>45291</v>
      </c>
      <c r="K26" s="283">
        <v>0.01</v>
      </c>
      <c r="L26" s="286" t="s">
        <v>79</v>
      </c>
      <c r="M26" s="289"/>
      <c r="N26" s="289"/>
      <c r="O26" s="289"/>
      <c r="P26" s="277"/>
      <c r="Q26" s="257">
        <v>1</v>
      </c>
      <c r="R26" s="260" t="s">
        <v>137</v>
      </c>
      <c r="S26" s="25"/>
    </row>
    <row r="27" spans="1:19" ht="48" x14ac:dyDescent="0.3">
      <c r="A27" s="307"/>
      <c r="B27" s="313"/>
      <c r="C27" s="325"/>
      <c r="D27" s="319"/>
      <c r="E27" s="292"/>
      <c r="F27" s="51" t="s">
        <v>90</v>
      </c>
      <c r="G27" s="292"/>
      <c r="H27" s="292"/>
      <c r="I27" s="292"/>
      <c r="J27" s="294"/>
      <c r="K27" s="329"/>
      <c r="L27" s="298"/>
      <c r="M27" s="267"/>
      <c r="N27" s="267"/>
      <c r="O27" s="267"/>
      <c r="P27" s="315"/>
      <c r="Q27" s="316"/>
      <c r="R27" s="317"/>
      <c r="S27" s="25"/>
    </row>
    <row r="28" spans="1:19" ht="96" x14ac:dyDescent="0.3">
      <c r="A28" s="21">
        <v>15</v>
      </c>
      <c r="B28" s="313"/>
      <c r="C28" s="34"/>
      <c r="D28" s="223" t="s">
        <v>78</v>
      </c>
      <c r="E28" s="219" t="s">
        <v>58</v>
      </c>
      <c r="F28" s="225" t="s">
        <v>26</v>
      </c>
      <c r="G28" s="47" t="s">
        <v>59</v>
      </c>
      <c r="H28" s="48">
        <v>2</v>
      </c>
      <c r="I28" s="47">
        <v>3</v>
      </c>
      <c r="J28" s="49">
        <v>45291</v>
      </c>
      <c r="K28" s="50">
        <v>0.01</v>
      </c>
      <c r="L28" s="82" t="s">
        <v>79</v>
      </c>
      <c r="M28" s="83"/>
      <c r="N28" s="83"/>
      <c r="O28" s="83"/>
      <c r="P28" s="84"/>
      <c r="Q28" s="182">
        <f t="shared" si="0"/>
        <v>1</v>
      </c>
      <c r="R28" s="226" t="s">
        <v>316</v>
      </c>
      <c r="S28" s="25"/>
    </row>
    <row r="29" spans="1:19" ht="14.4" customHeight="1" x14ac:dyDescent="0.3">
      <c r="A29" s="307">
        <v>16</v>
      </c>
      <c r="B29" s="313"/>
      <c r="C29" s="309"/>
      <c r="D29" s="312" t="s">
        <v>60</v>
      </c>
      <c r="E29" s="263" t="s">
        <v>61</v>
      </c>
      <c r="F29" s="94" t="s">
        <v>26</v>
      </c>
      <c r="G29" s="263" t="s">
        <v>29</v>
      </c>
      <c r="H29" s="263">
        <v>3</v>
      </c>
      <c r="I29" s="263">
        <v>4</v>
      </c>
      <c r="J29" s="280">
        <v>45291</v>
      </c>
      <c r="K29" s="283">
        <v>0.01</v>
      </c>
      <c r="L29" s="286" t="s">
        <v>79</v>
      </c>
      <c r="M29" s="289"/>
      <c r="N29" s="289"/>
      <c r="O29" s="289"/>
      <c r="P29" s="277"/>
      <c r="Q29" s="257">
        <f>IF(L29&gt;=91,K29*$L$6,(IF(M31&gt;=75,K29*$M$6,(IF(N31&gt;=50,K29*$N$6,(IF(O31&gt;=21,K29*$O$6,(IF(P31&gt;=0,K29*$P$6)))))))))</f>
        <v>1</v>
      </c>
      <c r="R29" s="260" t="s">
        <v>89</v>
      </c>
      <c r="S29" s="25"/>
    </row>
    <row r="30" spans="1:19" ht="36" x14ac:dyDescent="0.3">
      <c r="A30" s="307"/>
      <c r="B30" s="313"/>
      <c r="C30" s="310"/>
      <c r="D30" s="313"/>
      <c r="E30" s="264"/>
      <c r="F30" s="41" t="s">
        <v>28</v>
      </c>
      <c r="G30" s="264"/>
      <c r="H30" s="264"/>
      <c r="I30" s="264"/>
      <c r="J30" s="281"/>
      <c r="K30" s="284"/>
      <c r="L30" s="287"/>
      <c r="M30" s="266"/>
      <c r="N30" s="266"/>
      <c r="O30" s="266"/>
      <c r="P30" s="278"/>
      <c r="Q30" s="258"/>
      <c r="R30" s="261"/>
      <c r="S30" s="25"/>
    </row>
    <row r="31" spans="1:19" ht="15" customHeight="1" thickBot="1" x14ac:dyDescent="0.35">
      <c r="A31" s="308"/>
      <c r="B31" s="314"/>
      <c r="C31" s="311"/>
      <c r="D31" s="314"/>
      <c r="E31" s="265"/>
      <c r="F31" s="14" t="s">
        <v>91</v>
      </c>
      <c r="G31" s="265"/>
      <c r="H31" s="265"/>
      <c r="I31" s="265"/>
      <c r="J31" s="282"/>
      <c r="K31" s="285"/>
      <c r="L31" s="288"/>
      <c r="M31" s="290"/>
      <c r="N31" s="290"/>
      <c r="O31" s="290"/>
      <c r="P31" s="279"/>
      <c r="Q31" s="259"/>
      <c r="R31" s="262"/>
      <c r="S31" s="25"/>
    </row>
    <row r="32" spans="1:19" ht="24" x14ac:dyDescent="0.3">
      <c r="A32" s="323">
        <v>17</v>
      </c>
      <c r="B32" s="291" t="s">
        <v>63</v>
      </c>
      <c r="C32" s="324"/>
      <c r="D32" s="318" t="s">
        <v>62</v>
      </c>
      <c r="E32" s="291" t="s">
        <v>64</v>
      </c>
      <c r="F32" s="94" t="s">
        <v>92</v>
      </c>
      <c r="G32" s="291" t="s">
        <v>88</v>
      </c>
      <c r="H32" s="291">
        <v>2</v>
      </c>
      <c r="I32" s="291">
        <v>3</v>
      </c>
      <c r="J32" s="293">
        <v>45291</v>
      </c>
      <c r="K32" s="295">
        <v>0.01</v>
      </c>
      <c r="L32" s="287" t="s">
        <v>79</v>
      </c>
      <c r="M32" s="266"/>
      <c r="N32" s="266"/>
      <c r="O32" s="266"/>
      <c r="P32" s="278"/>
      <c r="Q32" s="258">
        <f t="shared" si="0"/>
        <v>1</v>
      </c>
      <c r="R32" s="261" t="s">
        <v>312</v>
      </c>
      <c r="S32" s="25"/>
    </row>
    <row r="33" spans="1:19" ht="24" x14ac:dyDescent="0.3">
      <c r="A33" s="307"/>
      <c r="B33" s="264"/>
      <c r="C33" s="310"/>
      <c r="D33" s="313"/>
      <c r="E33" s="264"/>
      <c r="F33" s="41" t="s">
        <v>35</v>
      </c>
      <c r="G33" s="264"/>
      <c r="H33" s="264"/>
      <c r="I33" s="264"/>
      <c r="J33" s="281"/>
      <c r="K33" s="296"/>
      <c r="L33" s="287"/>
      <c r="M33" s="266"/>
      <c r="N33" s="266"/>
      <c r="O33" s="266"/>
      <c r="P33" s="278"/>
      <c r="Q33" s="258"/>
      <c r="R33" s="261"/>
      <c r="S33" s="25"/>
    </row>
    <row r="34" spans="1:19" ht="24" x14ac:dyDescent="0.3">
      <c r="A34" s="307"/>
      <c r="B34" s="264"/>
      <c r="C34" s="325"/>
      <c r="D34" s="313"/>
      <c r="E34" s="292"/>
      <c r="F34" s="47" t="s">
        <v>50</v>
      </c>
      <c r="G34" s="292"/>
      <c r="H34" s="292"/>
      <c r="I34" s="292"/>
      <c r="J34" s="294"/>
      <c r="K34" s="297"/>
      <c r="L34" s="298"/>
      <c r="M34" s="267"/>
      <c r="N34" s="267"/>
      <c r="O34" s="267"/>
      <c r="P34" s="315"/>
      <c r="Q34" s="316"/>
      <c r="R34" s="317"/>
      <c r="S34" s="25"/>
    </row>
    <row r="35" spans="1:19" ht="60" x14ac:dyDescent="0.3">
      <c r="A35" s="21">
        <v>18</v>
      </c>
      <c r="B35" s="320"/>
      <c r="C35" s="12"/>
      <c r="D35" s="319"/>
      <c r="E35" s="219" t="s">
        <v>138</v>
      </c>
      <c r="F35" s="51" t="s">
        <v>45</v>
      </c>
      <c r="G35" s="47" t="s">
        <v>65</v>
      </c>
      <c r="H35" s="52">
        <v>1</v>
      </c>
      <c r="I35" s="53">
        <v>1</v>
      </c>
      <c r="J35" s="49">
        <v>45291</v>
      </c>
      <c r="K35" s="50">
        <v>5.0000000000000001E-3</v>
      </c>
      <c r="L35" s="82" t="s">
        <v>79</v>
      </c>
      <c r="M35" s="83"/>
      <c r="N35" s="83"/>
      <c r="O35" s="83"/>
      <c r="P35" s="84"/>
      <c r="Q35" s="182">
        <f t="shared" si="0"/>
        <v>0.5</v>
      </c>
      <c r="R35" s="135" t="s">
        <v>317</v>
      </c>
      <c r="S35" s="25"/>
    </row>
    <row r="36" spans="1:19" ht="24" x14ac:dyDescent="0.3">
      <c r="A36" s="299">
        <v>19</v>
      </c>
      <c r="B36" s="264"/>
      <c r="C36" s="309"/>
      <c r="D36" s="301" t="s">
        <v>66</v>
      </c>
      <c r="E36" s="302" t="s">
        <v>64</v>
      </c>
      <c r="F36" s="94" t="s">
        <v>50</v>
      </c>
      <c r="G36" s="302" t="s">
        <v>67</v>
      </c>
      <c r="H36" s="303">
        <v>1</v>
      </c>
      <c r="I36" s="303">
        <v>1</v>
      </c>
      <c r="J36" s="305">
        <v>45291</v>
      </c>
      <c r="K36" s="321">
        <v>0.02</v>
      </c>
      <c r="L36" s="286" t="s">
        <v>79</v>
      </c>
      <c r="M36" s="289"/>
      <c r="N36" s="289"/>
      <c r="O36" s="289"/>
      <c r="P36" s="277"/>
      <c r="Q36" s="257">
        <v>2</v>
      </c>
      <c r="R36" s="260" t="s">
        <v>313</v>
      </c>
      <c r="S36" s="25"/>
    </row>
    <row r="37" spans="1:19" ht="19.8" customHeight="1" thickBot="1" x14ac:dyDescent="0.35">
      <c r="A37" s="299"/>
      <c r="B37" s="265"/>
      <c r="C37" s="311"/>
      <c r="D37" s="272"/>
      <c r="E37" s="269"/>
      <c r="F37" s="20" t="s">
        <v>93</v>
      </c>
      <c r="G37" s="269"/>
      <c r="H37" s="269"/>
      <c r="I37" s="304"/>
      <c r="J37" s="306"/>
      <c r="K37" s="322"/>
      <c r="L37" s="288"/>
      <c r="M37" s="290"/>
      <c r="N37" s="290"/>
      <c r="O37" s="290"/>
      <c r="P37" s="279"/>
      <c r="Q37" s="258"/>
      <c r="R37" s="262"/>
      <c r="S37" s="25"/>
    </row>
    <row r="38" spans="1:19" ht="36" x14ac:dyDescent="0.3">
      <c r="A38" s="187">
        <v>20</v>
      </c>
      <c r="B38" s="274" t="s">
        <v>73</v>
      </c>
      <c r="C38" s="43"/>
      <c r="D38" s="270" t="s">
        <v>68</v>
      </c>
      <c r="E38" s="55" t="s">
        <v>69</v>
      </c>
      <c r="F38" s="273" t="s">
        <v>90</v>
      </c>
      <c r="G38" s="44" t="s">
        <v>70</v>
      </c>
      <c r="H38" s="55">
        <v>0</v>
      </c>
      <c r="I38" s="55">
        <v>1</v>
      </c>
      <c r="J38" s="56">
        <v>45291</v>
      </c>
      <c r="K38" s="57">
        <v>0.01</v>
      </c>
      <c r="L38" s="88" t="s">
        <v>79</v>
      </c>
      <c r="M38" s="89"/>
      <c r="N38" s="89"/>
      <c r="O38" s="89"/>
      <c r="P38" s="90"/>
      <c r="Q38" s="185">
        <f t="shared" si="0"/>
        <v>1</v>
      </c>
      <c r="R38" s="132" t="s">
        <v>96</v>
      </c>
      <c r="S38" s="25"/>
    </row>
    <row r="39" spans="1:19" ht="24" x14ac:dyDescent="0.3">
      <c r="A39" s="245">
        <v>21</v>
      </c>
      <c r="B39" s="275"/>
      <c r="C39" s="54"/>
      <c r="D39" s="271"/>
      <c r="E39" s="268" t="s">
        <v>71</v>
      </c>
      <c r="F39" s="268"/>
      <c r="G39" s="58" t="s">
        <v>72</v>
      </c>
      <c r="H39" s="58">
        <v>0</v>
      </c>
      <c r="I39" s="59">
        <v>1</v>
      </c>
      <c r="J39" s="60">
        <v>45291</v>
      </c>
      <c r="K39" s="61">
        <v>5.0000000000000001E-3</v>
      </c>
      <c r="L39" s="91" t="s">
        <v>79</v>
      </c>
      <c r="M39" s="92"/>
      <c r="N39" s="92"/>
      <c r="O39" s="92"/>
      <c r="P39" s="93"/>
      <c r="Q39" s="182">
        <f t="shared" si="0"/>
        <v>0.5</v>
      </c>
      <c r="R39" s="133" t="s">
        <v>97</v>
      </c>
      <c r="S39" s="25"/>
    </row>
    <row r="40" spans="1:19" ht="48.6" thickBot="1" x14ac:dyDescent="0.35">
      <c r="A40" s="127">
        <v>22</v>
      </c>
      <c r="B40" s="276"/>
      <c r="C40" s="46"/>
      <c r="D40" s="272"/>
      <c r="E40" s="269"/>
      <c r="F40" s="269"/>
      <c r="G40" s="40" t="s">
        <v>139</v>
      </c>
      <c r="H40" s="40">
        <v>0</v>
      </c>
      <c r="I40" s="37">
        <v>0.7</v>
      </c>
      <c r="J40" s="38">
        <v>45291</v>
      </c>
      <c r="K40" s="39">
        <v>0.01</v>
      </c>
      <c r="L40" s="85" t="s">
        <v>79</v>
      </c>
      <c r="M40" s="86"/>
      <c r="N40" s="86"/>
      <c r="O40" s="86"/>
      <c r="P40" s="87"/>
      <c r="Q40" s="504">
        <f t="shared" si="0"/>
        <v>1</v>
      </c>
      <c r="R40" s="124" t="s">
        <v>140</v>
      </c>
      <c r="S40" s="25"/>
    </row>
    <row r="41" spans="1:19" ht="33" customHeight="1" x14ac:dyDescent="0.3">
      <c r="A41" s="466">
        <v>23</v>
      </c>
      <c r="B41" s="270" t="s">
        <v>74</v>
      </c>
      <c r="C41" s="376"/>
      <c r="D41" s="270" t="s">
        <v>75</v>
      </c>
      <c r="E41" s="273" t="s">
        <v>129</v>
      </c>
      <c r="F41" s="109" t="s">
        <v>95</v>
      </c>
      <c r="G41" s="273" t="s">
        <v>76</v>
      </c>
      <c r="H41" s="273">
        <v>1</v>
      </c>
      <c r="I41" s="273">
        <v>2</v>
      </c>
      <c r="J41" s="378">
        <v>45291</v>
      </c>
      <c r="K41" s="379">
        <v>0.01</v>
      </c>
      <c r="L41" s="380" t="s">
        <v>79</v>
      </c>
      <c r="M41" s="382"/>
      <c r="N41" s="382"/>
      <c r="O41" s="382"/>
      <c r="P41" s="384"/>
      <c r="Q41" s="333">
        <f t="shared" si="0"/>
        <v>1</v>
      </c>
      <c r="R41" s="386" t="s">
        <v>342</v>
      </c>
      <c r="S41" s="25"/>
    </row>
    <row r="42" spans="1:19" ht="33" customHeight="1" thickBot="1" x14ac:dyDescent="0.35">
      <c r="A42" s="300"/>
      <c r="B42" s="272"/>
      <c r="C42" s="377"/>
      <c r="D42" s="272"/>
      <c r="E42" s="269"/>
      <c r="F42" s="65" t="s">
        <v>50</v>
      </c>
      <c r="G42" s="269"/>
      <c r="H42" s="269"/>
      <c r="I42" s="269"/>
      <c r="J42" s="306"/>
      <c r="K42" s="322"/>
      <c r="L42" s="381"/>
      <c r="M42" s="383"/>
      <c r="N42" s="383"/>
      <c r="O42" s="383"/>
      <c r="P42" s="385"/>
      <c r="Q42" s="259"/>
      <c r="R42" s="262"/>
      <c r="S42" s="25"/>
    </row>
    <row r="43" spans="1:19" x14ac:dyDescent="0.3">
      <c r="Q43" s="201"/>
    </row>
  </sheetData>
  <mergeCells count="185">
    <mergeCell ref="L19:L21"/>
    <mergeCell ref="M19:M21"/>
    <mergeCell ref="B16:B17"/>
    <mergeCell ref="B19:B31"/>
    <mergeCell ref="A9:A10"/>
    <mergeCell ref="L9:L10"/>
    <mergeCell ref="M9:M10"/>
    <mergeCell ref="N9:N10"/>
    <mergeCell ref="O9:O10"/>
    <mergeCell ref="P9:P10"/>
    <mergeCell ref="L14:L15"/>
    <mergeCell ref="M14:M15"/>
    <mergeCell ref="N14:N15"/>
    <mergeCell ref="O14:O15"/>
    <mergeCell ref="R4:R6"/>
    <mergeCell ref="R9:R10"/>
    <mergeCell ref="Q9:Q10"/>
    <mergeCell ref="Q41:Q42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R41:R42"/>
    <mergeCell ref="O19:O21"/>
    <mergeCell ref="P19:P21"/>
    <mergeCell ref="Q19:Q21"/>
    <mergeCell ref="J14:J15"/>
    <mergeCell ref="E9:E10"/>
    <mergeCell ref="G9:G10"/>
    <mergeCell ref="H9:H10"/>
    <mergeCell ref="I9:I10"/>
    <mergeCell ref="J9:J10"/>
    <mergeCell ref="K9:K10"/>
    <mergeCell ref="A1:R1"/>
    <mergeCell ref="A2:R2"/>
    <mergeCell ref="K5:K6"/>
    <mergeCell ref="B4:C4"/>
    <mergeCell ref="D4:K4"/>
    <mergeCell ref="L4:P4"/>
    <mergeCell ref="Q4:Q6"/>
    <mergeCell ref="B5:B6"/>
    <mergeCell ref="C5:C6"/>
    <mergeCell ref="D5:D6"/>
    <mergeCell ref="F5:F6"/>
    <mergeCell ref="G5:G6"/>
    <mergeCell ref="H5:H6"/>
    <mergeCell ref="I5:I6"/>
    <mergeCell ref="A3:R3"/>
    <mergeCell ref="A4:A6"/>
    <mergeCell ref="J5:J6"/>
    <mergeCell ref="E5:E6"/>
    <mergeCell ref="C14:C15"/>
    <mergeCell ref="D14:D15"/>
    <mergeCell ref="E14:E15"/>
    <mergeCell ref="G14:G15"/>
    <mergeCell ref="H14:H15"/>
    <mergeCell ref="I14:I15"/>
    <mergeCell ref="K11:K12"/>
    <mergeCell ref="L11:L12"/>
    <mergeCell ref="M11:M12"/>
    <mergeCell ref="J11:J12"/>
    <mergeCell ref="K14:K15"/>
    <mergeCell ref="L7:L8"/>
    <mergeCell ref="M7:M8"/>
    <mergeCell ref="N7:N8"/>
    <mergeCell ref="O7:O8"/>
    <mergeCell ref="P7:P8"/>
    <mergeCell ref="P14:P15"/>
    <mergeCell ref="H11:H12"/>
    <mergeCell ref="I11:I12"/>
    <mergeCell ref="P11:P12"/>
    <mergeCell ref="N11:N12"/>
    <mergeCell ref="O11:O12"/>
    <mergeCell ref="P26:P27"/>
    <mergeCell ref="Q26:Q27"/>
    <mergeCell ref="R26:R27"/>
    <mergeCell ref="R7:R8"/>
    <mergeCell ref="A7:A8"/>
    <mergeCell ref="E7:E8"/>
    <mergeCell ref="G7:G8"/>
    <mergeCell ref="H7:H8"/>
    <mergeCell ref="I7:I8"/>
    <mergeCell ref="B7:B15"/>
    <mergeCell ref="Q11:Q12"/>
    <mergeCell ref="R11:R12"/>
    <mergeCell ref="Q7:Q8"/>
    <mergeCell ref="Q14:Q15"/>
    <mergeCell ref="R14:R15"/>
    <mergeCell ref="A14:A15"/>
    <mergeCell ref="A11:A12"/>
    <mergeCell ref="D7:D13"/>
    <mergeCell ref="C11:C12"/>
    <mergeCell ref="E11:E12"/>
    <mergeCell ref="G11:G12"/>
    <mergeCell ref="C7:C8"/>
    <mergeCell ref="J7:J8"/>
    <mergeCell ref="K7:K8"/>
    <mergeCell ref="A19:A21"/>
    <mergeCell ref="A26:A27"/>
    <mergeCell ref="C26:C27"/>
    <mergeCell ref="E26:E27"/>
    <mergeCell ref="G26:G27"/>
    <mergeCell ref="H26:H27"/>
    <mergeCell ref="I26:I27"/>
    <mergeCell ref="J26:J27"/>
    <mergeCell ref="K26:K27"/>
    <mergeCell ref="D22:D27"/>
    <mergeCell ref="D19:D21"/>
    <mergeCell ref="C19:C21"/>
    <mergeCell ref="E19:E21"/>
    <mergeCell ref="G19:G21"/>
    <mergeCell ref="H19:H21"/>
    <mergeCell ref="I19:I21"/>
    <mergeCell ref="J19:J21"/>
    <mergeCell ref="K19:K21"/>
    <mergeCell ref="N19:N21"/>
    <mergeCell ref="O32:O34"/>
    <mergeCell ref="P32:P34"/>
    <mergeCell ref="Q32:Q34"/>
    <mergeCell ref="R32:R34"/>
    <mergeCell ref="D32:D35"/>
    <mergeCell ref="B32:B37"/>
    <mergeCell ref="C36:C37"/>
    <mergeCell ref="Q36:Q37"/>
    <mergeCell ref="R36:R37"/>
    <mergeCell ref="K36:K37"/>
    <mergeCell ref="L36:L37"/>
    <mergeCell ref="M36:M37"/>
    <mergeCell ref="N36:N37"/>
    <mergeCell ref="O36:O37"/>
    <mergeCell ref="P36:P37"/>
    <mergeCell ref="C32:C34"/>
    <mergeCell ref="E32:E34"/>
    <mergeCell ref="G32:G34"/>
    <mergeCell ref="R19:R21"/>
    <mergeCell ref="L26:L27"/>
    <mergeCell ref="M26:M27"/>
    <mergeCell ref="N26:N27"/>
    <mergeCell ref="O26:O27"/>
    <mergeCell ref="A36:A37"/>
    <mergeCell ref="D36:D37"/>
    <mergeCell ref="E36:E37"/>
    <mergeCell ref="G36:G37"/>
    <mergeCell ref="H36:H37"/>
    <mergeCell ref="I36:I37"/>
    <mergeCell ref="J36:J37"/>
    <mergeCell ref="A29:A31"/>
    <mergeCell ref="C29:C31"/>
    <mergeCell ref="D29:D31"/>
    <mergeCell ref="E29:E31"/>
    <mergeCell ref="A32:A34"/>
    <mergeCell ref="Q29:Q31"/>
    <mergeCell ref="R29:R31"/>
    <mergeCell ref="G29:G31"/>
    <mergeCell ref="M32:M34"/>
    <mergeCell ref="N32:N34"/>
    <mergeCell ref="E39:E40"/>
    <mergeCell ref="D38:D40"/>
    <mergeCell ref="F38:F40"/>
    <mergeCell ref="B38:B40"/>
    <mergeCell ref="P29:P31"/>
    <mergeCell ref="H29:H31"/>
    <mergeCell ref="I29:I31"/>
    <mergeCell ref="J29:J31"/>
    <mergeCell ref="K29:K31"/>
    <mergeCell ref="L29:L31"/>
    <mergeCell ref="M29:M31"/>
    <mergeCell ref="N29:N31"/>
    <mergeCell ref="O29:O31"/>
    <mergeCell ref="H32:H34"/>
    <mergeCell ref="I32:I34"/>
    <mergeCell ref="J32:J34"/>
    <mergeCell ref="K32:K34"/>
    <mergeCell ref="L32:L34"/>
  </mergeCells>
  <hyperlinks>
    <hyperlink ref="R7" r:id="rId1" xr:uid="{B976C21C-01BA-4582-BA56-A0D06453C9FF}"/>
    <hyperlink ref="R11" r:id="rId2" display="Organizzzione di Summer e Winter School (n. 11 incontri)." xr:uid="{EED82777-F1A5-4759-8648-5E3EB3DFAA4C}"/>
    <hyperlink ref="R14" r:id="rId3" xr:uid="{C1195C16-8FE6-4818-988D-29ED1EEF59F4}"/>
    <hyperlink ref="R18" r:id="rId4" display="https://www.unite.it/UniTE/Didattica/Innovazione_Didattica/Formazione_Docenti_per_la_Didattica_Innovativa/Seminari_Qualita_e_Innovazione_Didattica/Ciclo_di_seminari_sulla_qualita_e_innovazione_didattica" xr:uid="{F6621B95-33B9-4170-BED1-AB219ADC9A4E}"/>
    <hyperlink ref="R19" r:id="rId5" xr:uid="{2857F6ED-4297-405F-B8CA-FE6C18EAB6D5}"/>
  </hyperlinks>
  <pageMargins left="0.25" right="0.25" top="0.75" bottom="0.75" header="0.3" footer="0.3"/>
  <pageSetup paperSize="8" orientation="landscape" r:id="rId6"/>
  <headerFooter>
    <oddFooter>Pagina &amp;P</oddFooter>
  </headerFooter>
  <rowBreaks count="1" manualBreakCount="1">
    <brk id="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A800-FD62-40E1-AF72-0A2F11395B51}">
  <dimension ref="A1:S20"/>
  <sheetViews>
    <sheetView workbookViewId="0">
      <selection sqref="A1:R19"/>
    </sheetView>
  </sheetViews>
  <sheetFormatPr defaultColWidth="8.88671875" defaultRowHeight="12" x14ac:dyDescent="0.3"/>
  <cols>
    <col min="1" max="1" width="2.6640625" style="1" bestFit="1" customWidth="1"/>
    <col min="2" max="2" width="14.88671875" style="1" customWidth="1"/>
    <col min="3" max="3" width="8.21875" style="1" bestFit="1" customWidth="1"/>
    <col min="4" max="4" width="15" style="1" customWidth="1"/>
    <col min="5" max="5" width="16.21875" style="1" customWidth="1"/>
    <col min="6" max="6" width="19.77734375" style="1" customWidth="1"/>
    <col min="7" max="7" width="12" style="1" customWidth="1"/>
    <col min="8" max="8" width="10.33203125" style="1" customWidth="1"/>
    <col min="9" max="9" width="8.5546875" style="1" bestFit="1" customWidth="1"/>
    <col min="10" max="10" width="9" style="1" bestFit="1" customWidth="1"/>
    <col min="11" max="11" width="5" style="31" bestFit="1" customWidth="1"/>
    <col min="12" max="12" width="7.5546875" style="1" bestFit="1" customWidth="1"/>
    <col min="13" max="13" width="10.109375" style="1" bestFit="1" customWidth="1"/>
    <col min="14" max="14" width="8.77734375" style="1" bestFit="1" customWidth="1"/>
    <col min="15" max="15" width="8.5546875" style="1" bestFit="1" customWidth="1"/>
    <col min="16" max="16" width="5.5546875" style="1" bestFit="1" customWidth="1"/>
    <col min="17" max="17" width="9.77734375" style="1" customWidth="1"/>
    <col min="18" max="18" width="32.44140625" style="26" customWidth="1"/>
    <col min="19" max="16384" width="8.88671875" style="1"/>
  </cols>
  <sheetData>
    <row r="1" spans="1:18" ht="15.6" customHeight="1" thickBot="1" x14ac:dyDescent="0.35">
      <c r="A1" s="341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3"/>
    </row>
    <row r="2" spans="1:18" ht="15" customHeight="1" thickBot="1" x14ac:dyDescent="0.35">
      <c r="A2" s="344" t="s">
        <v>127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6"/>
    </row>
    <row r="3" spans="1:18" ht="15" customHeight="1" thickBot="1" x14ac:dyDescent="0.3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</row>
    <row r="4" spans="1:18" ht="14.4" customHeight="1" thickBot="1" x14ac:dyDescent="0.35">
      <c r="A4" s="404" t="s">
        <v>16</v>
      </c>
      <c r="B4" s="407"/>
      <c r="C4" s="408"/>
      <c r="D4" s="409" t="s">
        <v>0</v>
      </c>
      <c r="E4" s="410"/>
      <c r="F4" s="410"/>
      <c r="G4" s="410"/>
      <c r="H4" s="410"/>
      <c r="I4" s="410"/>
      <c r="J4" s="410"/>
      <c r="K4" s="411"/>
      <c r="L4" s="412" t="s">
        <v>1</v>
      </c>
      <c r="M4" s="413"/>
      <c r="N4" s="413"/>
      <c r="O4" s="413"/>
      <c r="P4" s="414"/>
      <c r="Q4" s="415" t="s">
        <v>2</v>
      </c>
      <c r="R4" s="418" t="s">
        <v>80</v>
      </c>
    </row>
    <row r="5" spans="1:18" ht="40.799999999999997" customHeight="1" x14ac:dyDescent="0.3">
      <c r="A5" s="405"/>
      <c r="B5" s="421" t="s">
        <v>3</v>
      </c>
      <c r="C5" s="425" t="s">
        <v>4</v>
      </c>
      <c r="D5" s="427" t="s">
        <v>5</v>
      </c>
      <c r="E5" s="371" t="s">
        <v>19</v>
      </c>
      <c r="F5" s="371" t="s">
        <v>6</v>
      </c>
      <c r="G5" s="371" t="s">
        <v>7</v>
      </c>
      <c r="H5" s="371" t="s">
        <v>18</v>
      </c>
      <c r="I5" s="371" t="s">
        <v>17</v>
      </c>
      <c r="J5" s="371" t="s">
        <v>8</v>
      </c>
      <c r="K5" s="423" t="s">
        <v>9</v>
      </c>
      <c r="L5" s="62" t="s">
        <v>10</v>
      </c>
      <c r="M5" s="63" t="s">
        <v>11</v>
      </c>
      <c r="N5" s="63" t="s">
        <v>12</v>
      </c>
      <c r="O5" s="63" t="s">
        <v>13</v>
      </c>
      <c r="P5" s="64" t="s">
        <v>14</v>
      </c>
      <c r="Q5" s="416"/>
      <c r="R5" s="419"/>
    </row>
    <row r="6" spans="1:18" ht="14.4" thickBot="1" x14ac:dyDescent="0.35">
      <c r="A6" s="406"/>
      <c r="B6" s="422"/>
      <c r="C6" s="426"/>
      <c r="D6" s="428"/>
      <c r="E6" s="372"/>
      <c r="F6" s="372"/>
      <c r="G6" s="372"/>
      <c r="H6" s="372"/>
      <c r="I6" s="372"/>
      <c r="J6" s="372"/>
      <c r="K6" s="424"/>
      <c r="L6" s="17">
        <v>100</v>
      </c>
      <c r="M6" s="18">
        <v>75</v>
      </c>
      <c r="N6" s="18">
        <v>50</v>
      </c>
      <c r="O6" s="18">
        <v>25</v>
      </c>
      <c r="P6" s="19">
        <v>0</v>
      </c>
      <c r="Q6" s="417"/>
      <c r="R6" s="420"/>
    </row>
    <row r="7" spans="1:18" ht="48" x14ac:dyDescent="0.3">
      <c r="A7" s="192">
        <v>24</v>
      </c>
      <c r="B7" s="270" t="s">
        <v>98</v>
      </c>
      <c r="C7" s="130"/>
      <c r="D7" s="270" t="s">
        <v>128</v>
      </c>
      <c r="E7" s="55" t="s">
        <v>99</v>
      </c>
      <c r="F7" s="55" t="s">
        <v>26</v>
      </c>
      <c r="G7" s="55" t="s">
        <v>100</v>
      </c>
      <c r="H7" s="139">
        <v>1</v>
      </c>
      <c r="I7" s="139">
        <v>1</v>
      </c>
      <c r="J7" s="140">
        <v>45291</v>
      </c>
      <c r="K7" s="130">
        <v>0.01</v>
      </c>
      <c r="L7" s="88" t="s">
        <v>79</v>
      </c>
      <c r="M7" s="89"/>
      <c r="N7" s="89"/>
      <c r="O7" s="89"/>
      <c r="P7" s="170"/>
      <c r="Q7" s="107">
        <f>IF(L7&gt;=91,K7*$L$6,(IF(M7&gt;=75,K7*$M$6,(IF(N7&gt;=50,K7*$N$6,(IF(O7&gt;=21,K7*$O$6,(IF(P7&gt;=0,K7*$P$6)))))))))</f>
        <v>1</v>
      </c>
      <c r="R7" s="218" t="s">
        <v>319</v>
      </c>
    </row>
    <row r="8" spans="1:18" ht="60" x14ac:dyDescent="0.3">
      <c r="A8" s="156">
        <v>25</v>
      </c>
      <c r="B8" s="271"/>
      <c r="C8" s="128"/>
      <c r="D8" s="271"/>
      <c r="E8" s="58" t="s">
        <v>101</v>
      </c>
      <c r="F8" s="58" t="s">
        <v>45</v>
      </c>
      <c r="G8" s="58" t="s">
        <v>102</v>
      </c>
      <c r="H8" s="59">
        <v>1</v>
      </c>
      <c r="I8" s="59">
        <v>1</v>
      </c>
      <c r="J8" s="141">
        <v>45291</v>
      </c>
      <c r="K8" s="128">
        <v>0.01</v>
      </c>
      <c r="L8" s="91" t="s">
        <v>79</v>
      </c>
      <c r="M8" s="92"/>
      <c r="N8" s="92"/>
      <c r="O8" s="92"/>
      <c r="P8" s="169"/>
      <c r="Q8" s="11">
        <f>IF(L8&gt;=91,K8*$L$6,(IF(M8&gt;=75,K8*$M$6,(IF(N8&gt;=50,K8*$N$6,(IF(O8&gt;=21,K8*$O$6,(IF(P8&gt;=0,K8*$P$6)))))))))</f>
        <v>1</v>
      </c>
      <c r="R8" s="133" t="s">
        <v>318</v>
      </c>
    </row>
    <row r="9" spans="1:18" ht="36" x14ac:dyDescent="0.3">
      <c r="A9" s="403">
        <v>26</v>
      </c>
      <c r="B9" s="271"/>
      <c r="C9" s="392"/>
      <c r="D9" s="271"/>
      <c r="E9" s="268" t="s">
        <v>103</v>
      </c>
      <c r="F9" s="95" t="s">
        <v>104</v>
      </c>
      <c r="G9" s="268" t="s">
        <v>106</v>
      </c>
      <c r="H9" s="268">
        <v>2</v>
      </c>
      <c r="I9" s="268">
        <v>5</v>
      </c>
      <c r="J9" s="434">
        <v>45291</v>
      </c>
      <c r="K9" s="392">
        <v>0.01</v>
      </c>
      <c r="L9" s="437" t="s">
        <v>79</v>
      </c>
      <c r="M9" s="429"/>
      <c r="N9" s="429"/>
      <c r="O9" s="429"/>
      <c r="P9" s="431"/>
      <c r="Q9" s="432">
        <f t="shared" ref="Q9" si="0">IF(L9&gt;=91,K9*$L$6,(IF(M9&gt;=75,K9*$M$6,(IF(N9&gt;=50,K9*$N$6,(IF(O9&gt;=21,K9*$O$6,(IF(P9&gt;=0,K9*$P$6)))))))))</f>
        <v>1</v>
      </c>
      <c r="R9" s="326" t="s">
        <v>319</v>
      </c>
    </row>
    <row r="10" spans="1:18" x14ac:dyDescent="0.3">
      <c r="A10" s="403"/>
      <c r="B10" s="271"/>
      <c r="C10" s="392"/>
      <c r="D10" s="271"/>
      <c r="E10" s="268"/>
      <c r="F10" s="96" t="s">
        <v>105</v>
      </c>
      <c r="G10" s="390"/>
      <c r="H10" s="390"/>
      <c r="I10" s="390"/>
      <c r="J10" s="435"/>
      <c r="K10" s="436"/>
      <c r="L10" s="402"/>
      <c r="M10" s="430"/>
      <c r="N10" s="430"/>
      <c r="O10" s="430"/>
      <c r="P10" s="395"/>
      <c r="Q10" s="433"/>
      <c r="R10" s="327"/>
    </row>
    <row r="11" spans="1:18" ht="36" x14ac:dyDescent="0.3">
      <c r="A11" s="156">
        <v>27</v>
      </c>
      <c r="B11" s="271"/>
      <c r="C11" s="392"/>
      <c r="D11" s="271"/>
      <c r="E11" s="390"/>
      <c r="F11" s="96" t="s">
        <v>26</v>
      </c>
      <c r="G11" s="96" t="s">
        <v>107</v>
      </c>
      <c r="H11" s="137">
        <v>1</v>
      </c>
      <c r="I11" s="137">
        <v>1</v>
      </c>
      <c r="J11" s="111">
        <v>45291</v>
      </c>
      <c r="K11" s="134">
        <v>0.01</v>
      </c>
      <c r="L11" s="112" t="s">
        <v>79</v>
      </c>
      <c r="M11" s="113"/>
      <c r="N11" s="113"/>
      <c r="O11" s="113"/>
      <c r="P11" s="114"/>
      <c r="Q11" s="11">
        <f>IF(L11&gt;=91,K11*$L$6,(IF(M11&gt;=75,K11*$M$6,(IF(N11&gt;=50,K11*$N$6,(IF(O11&gt;=21,K11*$O$6,(IF(P11&gt;=0,K11*$P$6)))))))))</f>
        <v>1</v>
      </c>
      <c r="R11" s="328"/>
    </row>
    <row r="12" spans="1:18" ht="72" x14ac:dyDescent="0.3">
      <c r="A12" s="192">
        <v>28</v>
      </c>
      <c r="B12" s="271"/>
      <c r="C12" s="128"/>
      <c r="D12" s="387"/>
      <c r="E12" s="96" t="s">
        <v>108</v>
      </c>
      <c r="F12" s="96" t="s">
        <v>45</v>
      </c>
      <c r="G12" s="96" t="s">
        <v>102</v>
      </c>
      <c r="H12" s="138">
        <v>2</v>
      </c>
      <c r="I12" s="138">
        <v>3</v>
      </c>
      <c r="J12" s="111">
        <v>45291</v>
      </c>
      <c r="K12" s="134">
        <v>0.01</v>
      </c>
      <c r="L12" s="112" t="s">
        <v>79</v>
      </c>
      <c r="M12" s="113"/>
      <c r="N12" s="113"/>
      <c r="O12" s="113"/>
      <c r="P12" s="114"/>
      <c r="Q12" s="11">
        <f>IF(L12&gt;=91,K12*$L$6,(IF(M12&gt;=75,K12*$M$6,(IF(N12&gt;=50,K12*$N$6,(IF(O12&gt;=21,K12*$O$6,(IF(P12&gt;=0,K12*$P$6)))))))))</f>
        <v>1</v>
      </c>
      <c r="R12" s="133" t="s">
        <v>318</v>
      </c>
    </row>
    <row r="13" spans="1:18" ht="72.599999999999994" thickBot="1" x14ac:dyDescent="0.35">
      <c r="A13" s="156">
        <v>29</v>
      </c>
      <c r="B13" s="271"/>
      <c r="C13" s="143">
        <v>60000</v>
      </c>
      <c r="D13" s="227" t="s">
        <v>109</v>
      </c>
      <c r="E13" s="58" t="s">
        <v>110</v>
      </c>
      <c r="F13" s="58" t="s">
        <v>105</v>
      </c>
      <c r="G13" s="58" t="s">
        <v>111</v>
      </c>
      <c r="H13" s="144" t="s">
        <v>112</v>
      </c>
      <c r="I13" s="144" t="s">
        <v>113</v>
      </c>
      <c r="J13" s="141">
        <v>45291</v>
      </c>
      <c r="K13" s="128">
        <v>0.01</v>
      </c>
      <c r="L13" s="91" t="s">
        <v>79</v>
      </c>
      <c r="M13" s="92"/>
      <c r="N13" s="92"/>
      <c r="O13" s="92"/>
      <c r="P13" s="169"/>
      <c r="Q13" s="11">
        <f>IF(L13&gt;=91,K13*$L$6,(IF(M13&gt;=75,K13*$M$6,(IF(N13&gt;=50,K13*$N$6,(IF(O13&gt;=21,K13*$O$6,(IF(P13&gt;=0,K13*$P$6)))))))))</f>
        <v>1</v>
      </c>
      <c r="R13" s="133" t="s">
        <v>340</v>
      </c>
    </row>
    <row r="14" spans="1:18" ht="61.8" thickBot="1" x14ac:dyDescent="0.35">
      <c r="A14" s="129">
        <v>30</v>
      </c>
      <c r="B14" s="123" t="s">
        <v>115</v>
      </c>
      <c r="C14" s="146"/>
      <c r="D14" s="123" t="s">
        <v>116</v>
      </c>
      <c r="E14" s="147" t="s">
        <v>117</v>
      </c>
      <c r="F14" s="147" t="s">
        <v>105</v>
      </c>
      <c r="G14" s="147" t="s">
        <v>118</v>
      </c>
      <c r="H14" s="147">
        <v>0</v>
      </c>
      <c r="I14" s="148">
        <v>1</v>
      </c>
      <c r="J14" s="149">
        <v>45291</v>
      </c>
      <c r="K14" s="146">
        <v>0.01</v>
      </c>
      <c r="L14" s="162" t="s">
        <v>79</v>
      </c>
      <c r="M14" s="163"/>
      <c r="N14" s="164"/>
      <c r="O14" s="164"/>
      <c r="P14" s="165"/>
      <c r="Q14" s="171">
        <f>IF(L14&gt;=91,K14*$L$6,(IF(M14&gt;=75,K14*$M$6,(IF(N14&gt;=50,K14*$N$6,(IF(O14&gt;=21,K14*$O$6,(IF(P14&gt;=0,K14*$P$6)))))))))</f>
        <v>1</v>
      </c>
      <c r="R14" s="155" t="s">
        <v>341</v>
      </c>
    </row>
    <row r="15" spans="1:18" ht="24" x14ac:dyDescent="0.3">
      <c r="A15" s="388">
        <v>31</v>
      </c>
      <c r="B15" s="270" t="s">
        <v>119</v>
      </c>
      <c r="C15" s="376"/>
      <c r="D15" s="270" t="s">
        <v>120</v>
      </c>
      <c r="E15" s="273" t="s">
        <v>121</v>
      </c>
      <c r="F15" s="151" t="s">
        <v>94</v>
      </c>
      <c r="G15" s="273" t="s">
        <v>122</v>
      </c>
      <c r="H15" s="274">
        <v>0</v>
      </c>
      <c r="I15" s="274">
        <v>1</v>
      </c>
      <c r="J15" s="399">
        <v>45291</v>
      </c>
      <c r="K15" s="400">
        <v>0.01</v>
      </c>
      <c r="L15" s="380" t="s">
        <v>79</v>
      </c>
      <c r="M15" s="393"/>
      <c r="N15" s="393"/>
      <c r="O15" s="393"/>
      <c r="P15" s="384"/>
      <c r="Q15" s="396">
        <f t="shared" ref="Q15" si="1">IF(L15&gt;=91,K15*$L$6,(IF(M15&gt;=75,K15*$M$6,(IF(N15&gt;=50,K15*$N$6,(IF(O15&gt;=21,K15*$O$6,(IF(P15&gt;=0,K15*$P$6)))))))))</f>
        <v>1</v>
      </c>
      <c r="R15" s="330" t="s">
        <v>320</v>
      </c>
    </row>
    <row r="16" spans="1:18" ht="21.6" customHeight="1" x14ac:dyDescent="0.3">
      <c r="A16" s="389"/>
      <c r="B16" s="271"/>
      <c r="C16" s="391"/>
      <c r="D16" s="271"/>
      <c r="E16" s="268"/>
      <c r="F16" s="96" t="s">
        <v>105</v>
      </c>
      <c r="G16" s="390"/>
      <c r="H16" s="398"/>
      <c r="I16" s="398"/>
      <c r="J16" s="398"/>
      <c r="K16" s="401"/>
      <c r="L16" s="402"/>
      <c r="M16" s="394"/>
      <c r="N16" s="394"/>
      <c r="O16" s="394"/>
      <c r="P16" s="395"/>
      <c r="Q16" s="397"/>
      <c r="R16" s="327"/>
    </row>
    <row r="17" spans="1:19" ht="48" x14ac:dyDescent="0.3">
      <c r="A17" s="126">
        <v>32</v>
      </c>
      <c r="B17" s="271"/>
      <c r="C17" s="97"/>
      <c r="D17" s="271"/>
      <c r="E17" s="268"/>
      <c r="F17" s="58" t="s">
        <v>26</v>
      </c>
      <c r="G17" s="152" t="s">
        <v>123</v>
      </c>
      <c r="H17" s="152">
        <v>0</v>
      </c>
      <c r="I17" s="152">
        <v>1</v>
      </c>
      <c r="J17" s="60">
        <v>45291</v>
      </c>
      <c r="K17" s="61">
        <v>0.01</v>
      </c>
      <c r="L17" s="91" t="s">
        <v>79</v>
      </c>
      <c r="M17" s="166"/>
      <c r="N17" s="166"/>
      <c r="O17" s="166"/>
      <c r="P17" s="169"/>
      <c r="Q17" s="11">
        <f>IF(L17&gt;=91,K17*$L$6,(IF(M17&gt;=75,K17*$M$6,(IF(N17&gt;=50,K17*$N$6,(IF(O17&gt;=21,K17*$O$6,(IF(P17&gt;=0,K17*$P$6)))))))))</f>
        <v>1</v>
      </c>
      <c r="R17" s="327"/>
      <c r="S17" s="120"/>
    </row>
    <row r="18" spans="1:19" ht="19.8" x14ac:dyDescent="0.3">
      <c r="A18" s="126">
        <v>33</v>
      </c>
      <c r="B18" s="271"/>
      <c r="C18" s="153"/>
      <c r="D18" s="271"/>
      <c r="E18" s="390"/>
      <c r="F18" s="58" t="s">
        <v>114</v>
      </c>
      <c r="G18" s="152" t="s">
        <v>124</v>
      </c>
      <c r="H18" s="152">
        <v>0</v>
      </c>
      <c r="I18" s="152">
        <v>1</v>
      </c>
      <c r="J18" s="60">
        <v>45291</v>
      </c>
      <c r="K18" s="61">
        <v>0.01</v>
      </c>
      <c r="L18" s="91" t="s">
        <v>79</v>
      </c>
      <c r="M18" s="166"/>
      <c r="N18" s="166"/>
      <c r="O18" s="166"/>
      <c r="P18" s="169"/>
      <c r="Q18" s="100">
        <f>IF(L18&gt;=91,K18*$L$6,(IF(M18&gt;=75,K18*$M$6,(IF(N18&gt;=50,K18*$N$6,(IF(O18&gt;=21,K18*$O$6,(IF(P18&gt;=0,K18*$P$6)))))))))</f>
        <v>1</v>
      </c>
      <c r="R18" s="327"/>
    </row>
    <row r="19" spans="1:19" ht="20.399999999999999" thickBot="1" x14ac:dyDescent="0.35">
      <c r="A19" s="127">
        <v>34</v>
      </c>
      <c r="B19" s="272"/>
      <c r="C19" s="115"/>
      <c r="D19" s="272"/>
      <c r="E19" s="20" t="s">
        <v>125</v>
      </c>
      <c r="F19" s="20" t="s">
        <v>114</v>
      </c>
      <c r="G19" s="20" t="s">
        <v>126</v>
      </c>
      <c r="H19" s="20">
        <v>0</v>
      </c>
      <c r="I19" s="20">
        <v>1</v>
      </c>
      <c r="J19" s="38">
        <v>45291</v>
      </c>
      <c r="K19" s="39">
        <v>5.0000000000000001E-3</v>
      </c>
      <c r="L19" s="116" t="s">
        <v>79</v>
      </c>
      <c r="M19" s="167"/>
      <c r="N19" s="167"/>
      <c r="O19" s="167"/>
      <c r="P19" s="118"/>
      <c r="Q19" s="45">
        <f>IF(L19&gt;=91,K19*$L$6,(IF(M19&gt;=75,K19*$M$6,(IF(N19&gt;=50,K19*$N$6,(IF(O19&gt;=21,K19*$O$6,(IF(P19&gt;=0,K19*$P$6)))))))))</f>
        <v>0.5</v>
      </c>
      <c r="R19" s="334"/>
    </row>
    <row r="20" spans="1:19" x14ac:dyDescent="0.3">
      <c r="Q20" s="120"/>
    </row>
  </sheetData>
  <mergeCells count="53">
    <mergeCell ref="Q9:Q10"/>
    <mergeCell ref="E9:E11"/>
    <mergeCell ref="G9:G10"/>
    <mergeCell ref="H9:H10"/>
    <mergeCell ref="I9:I10"/>
    <mergeCell ref="J9:J10"/>
    <mergeCell ref="K9:K10"/>
    <mergeCell ref="L9:L10"/>
    <mergeCell ref="M9:M10"/>
    <mergeCell ref="N9:N10"/>
    <mergeCell ref="F5:F6"/>
    <mergeCell ref="G5:G6"/>
    <mergeCell ref="H5:H6"/>
    <mergeCell ref="O9:O10"/>
    <mergeCell ref="P9:P10"/>
    <mergeCell ref="A1:R1"/>
    <mergeCell ref="A2:R2"/>
    <mergeCell ref="A3:R3"/>
    <mergeCell ref="A4:A6"/>
    <mergeCell ref="B4:C4"/>
    <mergeCell ref="D4:K4"/>
    <mergeCell ref="L4:P4"/>
    <mergeCell ref="Q4:Q6"/>
    <mergeCell ref="R4:R6"/>
    <mergeCell ref="B5:B6"/>
    <mergeCell ref="I5:I6"/>
    <mergeCell ref="J5:J6"/>
    <mergeCell ref="K5:K6"/>
    <mergeCell ref="C5:C6"/>
    <mergeCell ref="D5:D6"/>
    <mergeCell ref="E5:E6"/>
    <mergeCell ref="I15:I16"/>
    <mergeCell ref="J15:J16"/>
    <mergeCell ref="K15:K16"/>
    <mergeCell ref="L15:L16"/>
    <mergeCell ref="A9:A10"/>
    <mergeCell ref="G15:G16"/>
    <mergeCell ref="R15:R19"/>
    <mergeCell ref="R9:R11"/>
    <mergeCell ref="B7:B13"/>
    <mergeCell ref="D7:D12"/>
    <mergeCell ref="A15:A16"/>
    <mergeCell ref="B15:B19"/>
    <mergeCell ref="D15:D19"/>
    <mergeCell ref="E15:E18"/>
    <mergeCell ref="C15:C16"/>
    <mergeCell ref="C9:C11"/>
    <mergeCell ref="M15:M16"/>
    <mergeCell ref="N15:N16"/>
    <mergeCell ref="O15:O16"/>
    <mergeCell ref="P15:P16"/>
    <mergeCell ref="Q15:Q16"/>
    <mergeCell ref="H15:H16"/>
  </mergeCells>
  <hyperlinks>
    <hyperlink ref="R9" r:id="rId1" xr:uid="{7BB046AF-0E23-4704-B340-9180B387ACD0}"/>
    <hyperlink ref="R15:R19" r:id="rId2" display="Pubblicazione della documentazione relativa al GEP sul sito istituzionale di Ateneo." xr:uid="{BA2C3E14-1AAF-4496-928D-A418D2EE81BB}"/>
    <hyperlink ref="R9:R11" r:id="rId3" display="Gli eventi sono stati pubblicati nella sezione dedicata alla VQR, insieme a diverse informazioni." xr:uid="{A5F08FCE-6080-42E7-B583-631279902185}"/>
    <hyperlink ref="R7" r:id="rId4" xr:uid="{13A9FDCB-15F4-428D-B746-CD71C734B223}"/>
  </hyperlinks>
  <pageMargins left="0.23622047244094491" right="0.23622047244094491" top="0.74803149606299213" bottom="0.74803149606299213" header="0.31496062992125984" footer="0.31496062992125984"/>
  <pageSetup paperSize="8" orientation="landscape" r:id="rId5"/>
  <headerFoot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4B92-D66E-4332-A84B-0E50FB209EE4}">
  <dimension ref="A1:R9"/>
  <sheetViews>
    <sheetView workbookViewId="0">
      <selection activeCell="F8" sqref="F8"/>
    </sheetView>
  </sheetViews>
  <sheetFormatPr defaultColWidth="8.88671875" defaultRowHeight="12" x14ac:dyDescent="0.3"/>
  <cols>
    <col min="1" max="1" width="2.6640625" style="120" bestFit="1" customWidth="1"/>
    <col min="2" max="2" width="14.88671875" style="120" customWidth="1"/>
    <col min="3" max="3" width="8.21875" style="120" bestFit="1" customWidth="1"/>
    <col min="4" max="4" width="15" style="120" customWidth="1"/>
    <col min="5" max="5" width="16.21875" style="120" customWidth="1"/>
    <col min="6" max="6" width="19.77734375" style="120" customWidth="1"/>
    <col min="7" max="7" width="12" style="120" customWidth="1"/>
    <col min="8" max="8" width="10.33203125" style="120" customWidth="1"/>
    <col min="9" max="9" width="8.5546875" style="120" bestFit="1" customWidth="1"/>
    <col min="10" max="10" width="9" style="120" bestFit="1" customWidth="1"/>
    <col min="11" max="11" width="5" style="31" bestFit="1" customWidth="1"/>
    <col min="12" max="12" width="7.5546875" style="120" bestFit="1" customWidth="1"/>
    <col min="13" max="13" width="10.109375" style="120" bestFit="1" customWidth="1"/>
    <col min="14" max="14" width="8.77734375" style="120" bestFit="1" customWidth="1"/>
    <col min="15" max="15" width="8.5546875" style="120" bestFit="1" customWidth="1"/>
    <col min="16" max="16" width="5.5546875" style="120" bestFit="1" customWidth="1"/>
    <col min="17" max="17" width="9.77734375" style="120" customWidth="1"/>
    <col min="18" max="18" width="32.44140625" style="121" customWidth="1"/>
    <col min="19" max="16384" width="8.88671875" style="120"/>
  </cols>
  <sheetData>
    <row r="1" spans="1:18" ht="15.6" customHeight="1" thickBot="1" x14ac:dyDescent="0.35">
      <c r="A1" s="341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</row>
    <row r="2" spans="1:18" ht="15" customHeight="1" thickBot="1" x14ac:dyDescent="0.35">
      <c r="A2" s="344" t="s">
        <v>141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18" ht="15" customHeight="1" thickBot="1" x14ac:dyDescent="0.3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18" ht="14.4" customHeight="1" thickBot="1" x14ac:dyDescent="0.35">
      <c r="A4" s="404" t="s">
        <v>16</v>
      </c>
      <c r="B4" s="407"/>
      <c r="C4" s="408"/>
      <c r="D4" s="409" t="s">
        <v>0</v>
      </c>
      <c r="E4" s="410"/>
      <c r="F4" s="410"/>
      <c r="G4" s="410"/>
      <c r="H4" s="410"/>
      <c r="I4" s="410"/>
      <c r="J4" s="410"/>
      <c r="K4" s="411"/>
      <c r="L4" s="412" t="s">
        <v>1</v>
      </c>
      <c r="M4" s="413"/>
      <c r="N4" s="413"/>
      <c r="O4" s="413"/>
      <c r="P4" s="414"/>
      <c r="Q4" s="415" t="s">
        <v>2</v>
      </c>
      <c r="R4" s="418" t="s">
        <v>80</v>
      </c>
    </row>
    <row r="5" spans="1:18" ht="40.799999999999997" customHeight="1" x14ac:dyDescent="0.3">
      <c r="A5" s="405"/>
      <c r="B5" s="421" t="s">
        <v>3</v>
      </c>
      <c r="C5" s="425" t="s">
        <v>4</v>
      </c>
      <c r="D5" s="427" t="s">
        <v>5</v>
      </c>
      <c r="E5" s="371" t="s">
        <v>19</v>
      </c>
      <c r="F5" s="371" t="s">
        <v>6</v>
      </c>
      <c r="G5" s="371" t="s">
        <v>7</v>
      </c>
      <c r="H5" s="371" t="s">
        <v>18</v>
      </c>
      <c r="I5" s="371" t="s">
        <v>17</v>
      </c>
      <c r="J5" s="371" t="s">
        <v>8</v>
      </c>
      <c r="K5" s="423" t="s">
        <v>9</v>
      </c>
      <c r="L5" s="62" t="s">
        <v>10</v>
      </c>
      <c r="M5" s="63" t="s">
        <v>11</v>
      </c>
      <c r="N5" s="63" t="s">
        <v>12</v>
      </c>
      <c r="O5" s="63" t="s">
        <v>13</v>
      </c>
      <c r="P5" s="64" t="s">
        <v>14</v>
      </c>
      <c r="Q5" s="416"/>
      <c r="R5" s="419"/>
    </row>
    <row r="6" spans="1:18" ht="14.4" thickBot="1" x14ac:dyDescent="0.35">
      <c r="A6" s="406"/>
      <c r="B6" s="422"/>
      <c r="C6" s="426"/>
      <c r="D6" s="428"/>
      <c r="E6" s="372"/>
      <c r="F6" s="372"/>
      <c r="G6" s="372"/>
      <c r="H6" s="372"/>
      <c r="I6" s="372"/>
      <c r="J6" s="372"/>
      <c r="K6" s="424"/>
      <c r="L6" s="17">
        <v>100</v>
      </c>
      <c r="M6" s="18">
        <v>75</v>
      </c>
      <c r="N6" s="18">
        <v>50</v>
      </c>
      <c r="O6" s="18">
        <v>25</v>
      </c>
      <c r="P6" s="19">
        <v>0</v>
      </c>
      <c r="Q6" s="417"/>
      <c r="R6" s="420"/>
    </row>
    <row r="7" spans="1:18" ht="72.599999999999994" thickBot="1" x14ac:dyDescent="0.35">
      <c r="A7" s="129">
        <v>35</v>
      </c>
      <c r="B7" s="150" t="s">
        <v>142</v>
      </c>
      <c r="C7" s="125"/>
      <c r="D7" s="150" t="s">
        <v>143</v>
      </c>
      <c r="E7" s="174" t="s">
        <v>144</v>
      </c>
      <c r="F7" s="174" t="s">
        <v>105</v>
      </c>
      <c r="G7" s="174" t="s">
        <v>145</v>
      </c>
      <c r="H7" s="174">
        <v>1</v>
      </c>
      <c r="I7" s="174">
        <v>1</v>
      </c>
      <c r="J7" s="175">
        <v>45291</v>
      </c>
      <c r="K7" s="172">
        <v>5.0000000000000001E-3</v>
      </c>
      <c r="L7" s="162" t="s">
        <v>79</v>
      </c>
      <c r="M7" s="176"/>
      <c r="N7" s="176"/>
      <c r="O7" s="176"/>
      <c r="P7" s="173"/>
      <c r="Q7" s="171">
        <f>IF(L7&gt;=91,K7*$L$6,(IF(M7&gt;=75,K7*$M$6,(IF(N7&gt;=50,K7*$N$6,(IF(O7&gt;=21,K7*$O$6,(IF(P7&gt;=0,K7*$P$6)))))))))</f>
        <v>0.5</v>
      </c>
      <c r="R7" s="217" t="s">
        <v>319</v>
      </c>
    </row>
    <row r="8" spans="1:18" ht="96" x14ac:dyDescent="0.3">
      <c r="A8" s="192">
        <v>36</v>
      </c>
      <c r="B8" s="403" t="s">
        <v>146</v>
      </c>
      <c r="C8" s="110"/>
      <c r="D8" s="142" t="s">
        <v>147</v>
      </c>
      <c r="E8" s="55" t="s">
        <v>148</v>
      </c>
      <c r="F8" s="55" t="s">
        <v>149</v>
      </c>
      <c r="G8" s="55" t="s">
        <v>151</v>
      </c>
      <c r="H8" s="55">
        <v>0</v>
      </c>
      <c r="I8" s="55">
        <v>1</v>
      </c>
      <c r="J8" s="140">
        <v>45291</v>
      </c>
      <c r="K8" s="57">
        <v>5.0000000000000001E-3</v>
      </c>
      <c r="L8" s="88" t="s">
        <v>79</v>
      </c>
      <c r="M8" s="89"/>
      <c r="N8" s="89"/>
      <c r="O8" s="89"/>
      <c r="P8" s="90"/>
      <c r="Q8" s="168">
        <f t="shared" ref="Q8:Q9" si="0">IF(L8&gt;=91,K8*$L$6,(IF(M8&gt;=75,K8*$M$6,(IF(N8&gt;=50,K8*$N$6,(IF(O8&gt;=21,K8*$O$6,(IF(P8&gt;=0,K8*$P$6)))))))))</f>
        <v>0.5</v>
      </c>
      <c r="R8" s="177" t="s">
        <v>152</v>
      </c>
    </row>
    <row r="9" spans="1:18" ht="96.6" thickBot="1" x14ac:dyDescent="0.35">
      <c r="A9" s="127">
        <v>37</v>
      </c>
      <c r="B9" s="438"/>
      <c r="C9" s="46"/>
      <c r="D9" s="98" t="s">
        <v>150</v>
      </c>
      <c r="E9" s="99" t="s">
        <v>148</v>
      </c>
      <c r="F9" s="99" t="s">
        <v>149</v>
      </c>
      <c r="G9" s="99" t="s">
        <v>151</v>
      </c>
      <c r="H9" s="99">
        <v>0</v>
      </c>
      <c r="I9" s="99">
        <v>1</v>
      </c>
      <c r="J9" s="108">
        <v>45291</v>
      </c>
      <c r="K9" s="39">
        <v>5.0000000000000001E-3</v>
      </c>
      <c r="L9" s="116" t="s">
        <v>79</v>
      </c>
      <c r="M9" s="117"/>
      <c r="N9" s="117"/>
      <c r="O9" s="117"/>
      <c r="P9" s="87"/>
      <c r="Q9" s="106">
        <f t="shared" si="0"/>
        <v>0.5</v>
      </c>
      <c r="R9" s="124" t="s">
        <v>153</v>
      </c>
    </row>
  </sheetData>
  <mergeCells count="20">
    <mergeCell ref="A1:R1"/>
    <mergeCell ref="A2:R2"/>
    <mergeCell ref="A3:R3"/>
    <mergeCell ref="A4:A6"/>
    <mergeCell ref="B4:C4"/>
    <mergeCell ref="D4:K4"/>
    <mergeCell ref="L4:P4"/>
    <mergeCell ref="Q4:Q6"/>
    <mergeCell ref="R4:R6"/>
    <mergeCell ref="B5:B6"/>
    <mergeCell ref="B8:B9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hyperlinks>
    <hyperlink ref="R8" r:id="rId1" xr:uid="{71DE36FA-C04D-4B62-9F06-935D8BA32B6D}"/>
    <hyperlink ref="R7" r:id="rId2" xr:uid="{B2051CC2-4EB7-4906-9C3D-A06E62744D5A}"/>
  </hyperlinks>
  <pageMargins left="0.25" right="0.25" top="0.75" bottom="0.75" header="0.3" footer="0.3"/>
  <pageSetup paperSize="8" orientation="landscape" r:id="rId3"/>
  <headerFooter>
    <oddFooter>&amp;C&amp;N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3C95-64E0-43AA-956B-274B2ADC7C8E}">
  <dimension ref="A1:R13"/>
  <sheetViews>
    <sheetView topLeftCell="A7" workbookViewId="0">
      <selection activeCell="A10" sqref="A10:A11"/>
    </sheetView>
  </sheetViews>
  <sheetFormatPr defaultColWidth="8.88671875" defaultRowHeight="12" x14ac:dyDescent="0.3"/>
  <cols>
    <col min="1" max="1" width="2.6640625" style="120" bestFit="1" customWidth="1"/>
    <col min="2" max="2" width="14.88671875" style="120" customWidth="1"/>
    <col min="3" max="3" width="8.21875" style="120" bestFit="1" customWidth="1"/>
    <col min="4" max="4" width="15" style="120" customWidth="1"/>
    <col min="5" max="5" width="16.21875" style="120" customWidth="1"/>
    <col min="6" max="6" width="19.77734375" style="120" customWidth="1"/>
    <col min="7" max="7" width="12" style="120" customWidth="1"/>
    <col min="8" max="8" width="10.33203125" style="120" customWidth="1"/>
    <col min="9" max="9" width="8.5546875" style="120" bestFit="1" customWidth="1"/>
    <col min="10" max="10" width="9" style="120" bestFit="1" customWidth="1"/>
    <col min="11" max="11" width="5" style="31" bestFit="1" customWidth="1"/>
    <col min="12" max="12" width="7.5546875" style="120" bestFit="1" customWidth="1"/>
    <col min="13" max="13" width="10.109375" style="120" bestFit="1" customWidth="1"/>
    <col min="14" max="14" width="8.77734375" style="120" bestFit="1" customWidth="1"/>
    <col min="15" max="15" width="8.5546875" style="120" bestFit="1" customWidth="1"/>
    <col min="16" max="16" width="5.5546875" style="120" bestFit="1" customWidth="1"/>
    <col min="17" max="17" width="9.77734375" style="120" customWidth="1"/>
    <col min="18" max="18" width="32.44140625" style="121" customWidth="1"/>
    <col min="19" max="16384" width="8.88671875" style="120"/>
  </cols>
  <sheetData>
    <row r="1" spans="1:18" ht="15.6" customHeight="1" thickBot="1" x14ac:dyDescent="0.35">
      <c r="A1" s="341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3"/>
    </row>
    <row r="2" spans="1:18" ht="15" customHeight="1" thickBot="1" x14ac:dyDescent="0.35">
      <c r="A2" s="344" t="s">
        <v>154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6"/>
    </row>
    <row r="3" spans="1:18" ht="15" customHeight="1" thickBot="1" x14ac:dyDescent="0.3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</row>
    <row r="4" spans="1:18" ht="14.4" customHeight="1" thickBot="1" x14ac:dyDescent="0.35">
      <c r="A4" s="404" t="s">
        <v>16</v>
      </c>
      <c r="B4" s="407"/>
      <c r="C4" s="408"/>
      <c r="D4" s="409" t="s">
        <v>0</v>
      </c>
      <c r="E4" s="410"/>
      <c r="F4" s="410"/>
      <c r="G4" s="410"/>
      <c r="H4" s="410"/>
      <c r="I4" s="410"/>
      <c r="J4" s="410"/>
      <c r="K4" s="411"/>
      <c r="L4" s="412" t="s">
        <v>1</v>
      </c>
      <c r="M4" s="413"/>
      <c r="N4" s="413"/>
      <c r="O4" s="413"/>
      <c r="P4" s="414"/>
      <c r="Q4" s="415" t="s">
        <v>2</v>
      </c>
      <c r="R4" s="418" t="s">
        <v>80</v>
      </c>
    </row>
    <row r="5" spans="1:18" ht="40.799999999999997" customHeight="1" x14ac:dyDescent="0.3">
      <c r="A5" s="405"/>
      <c r="B5" s="421" t="s">
        <v>3</v>
      </c>
      <c r="C5" s="425" t="s">
        <v>4</v>
      </c>
      <c r="D5" s="427" t="s">
        <v>5</v>
      </c>
      <c r="E5" s="371" t="s">
        <v>19</v>
      </c>
      <c r="F5" s="371" t="s">
        <v>6</v>
      </c>
      <c r="G5" s="371" t="s">
        <v>7</v>
      </c>
      <c r="H5" s="371" t="s">
        <v>18</v>
      </c>
      <c r="I5" s="371" t="s">
        <v>17</v>
      </c>
      <c r="J5" s="371" t="s">
        <v>8</v>
      </c>
      <c r="K5" s="423" t="s">
        <v>9</v>
      </c>
      <c r="L5" s="62" t="s">
        <v>10</v>
      </c>
      <c r="M5" s="63" t="s">
        <v>11</v>
      </c>
      <c r="N5" s="63" t="s">
        <v>12</v>
      </c>
      <c r="O5" s="63" t="s">
        <v>13</v>
      </c>
      <c r="P5" s="64" t="s">
        <v>14</v>
      </c>
      <c r="Q5" s="416"/>
      <c r="R5" s="419"/>
    </row>
    <row r="6" spans="1:18" ht="14.4" thickBot="1" x14ac:dyDescent="0.35">
      <c r="A6" s="406"/>
      <c r="B6" s="450"/>
      <c r="C6" s="451"/>
      <c r="D6" s="452"/>
      <c r="E6" s="448"/>
      <c r="F6" s="448"/>
      <c r="G6" s="448"/>
      <c r="H6" s="448"/>
      <c r="I6" s="448"/>
      <c r="J6" s="448"/>
      <c r="K6" s="449"/>
      <c r="L6" s="233">
        <v>100</v>
      </c>
      <c r="M6" s="234">
        <v>75</v>
      </c>
      <c r="N6" s="234">
        <v>50</v>
      </c>
      <c r="O6" s="234">
        <v>25</v>
      </c>
      <c r="P6" s="235">
        <v>0</v>
      </c>
      <c r="Q6" s="416"/>
      <c r="R6" s="419"/>
    </row>
    <row r="7" spans="1:18" ht="108.6" thickBot="1" x14ac:dyDescent="0.35">
      <c r="A7" s="256">
        <v>38</v>
      </c>
      <c r="B7" s="150" t="s">
        <v>155</v>
      </c>
      <c r="C7" s="146"/>
      <c r="D7" s="123" t="s">
        <v>156</v>
      </c>
      <c r="E7" s="174" t="s">
        <v>171</v>
      </c>
      <c r="F7" s="174" t="s">
        <v>26</v>
      </c>
      <c r="G7" s="236" t="s">
        <v>157</v>
      </c>
      <c r="H7" s="237">
        <v>1</v>
      </c>
      <c r="I7" s="237">
        <v>1</v>
      </c>
      <c r="J7" s="238">
        <v>45291</v>
      </c>
      <c r="K7" s="172">
        <v>5.0000000000000001E-3</v>
      </c>
      <c r="L7" s="162" t="s">
        <v>79</v>
      </c>
      <c r="M7" s="176"/>
      <c r="N7" s="176"/>
      <c r="O7" s="176"/>
      <c r="P7" s="173"/>
      <c r="Q7" s="239">
        <f>IF(L7&gt;=91,K7*$L$6,(IF(M7&gt;=75,K7*$M$6,(IF(N7&gt;=50,K7*$N$6,(IF(O7&gt;=21,K7*$O$6,(IF(P7&gt;=0,K7*$P$6)))))))))</f>
        <v>0.5</v>
      </c>
      <c r="R7" s="217" t="s">
        <v>172</v>
      </c>
    </row>
    <row r="8" spans="1:18" ht="24" x14ac:dyDescent="0.3">
      <c r="A8" s="466">
        <v>39</v>
      </c>
      <c r="B8" s="271" t="s">
        <v>158</v>
      </c>
      <c r="C8" s="439"/>
      <c r="D8" s="403" t="s">
        <v>159</v>
      </c>
      <c r="E8" s="268" t="s">
        <v>160</v>
      </c>
      <c r="F8" s="244" t="s">
        <v>50</v>
      </c>
      <c r="G8" s="275" t="s">
        <v>161</v>
      </c>
      <c r="H8" s="275">
        <v>1</v>
      </c>
      <c r="I8" s="275">
        <v>2</v>
      </c>
      <c r="J8" s="445">
        <v>45291</v>
      </c>
      <c r="K8" s="447">
        <v>5.0000000000000001E-3</v>
      </c>
      <c r="L8" s="437" t="s">
        <v>79</v>
      </c>
      <c r="M8" s="429"/>
      <c r="N8" s="429"/>
      <c r="O8" s="429"/>
      <c r="P8" s="440"/>
      <c r="Q8" s="258">
        <f>IF(L8&gt;=91,K8*$L$6,(IF(M8&gt;=75,K8*$M$6,(IF(N8&gt;=50,K8*$N$6,(IF(O8&gt;=21,K8*$O$6,(IF(P8&gt;=0,K8*$P$6)))))))))</f>
        <v>0.5</v>
      </c>
      <c r="R8" s="505" t="s">
        <v>346</v>
      </c>
    </row>
    <row r="9" spans="1:18" ht="15" customHeight="1" x14ac:dyDescent="0.3">
      <c r="A9" s="467"/>
      <c r="B9" s="271"/>
      <c r="C9" s="391"/>
      <c r="D9" s="403"/>
      <c r="E9" s="390"/>
      <c r="F9" s="242" t="s">
        <v>26</v>
      </c>
      <c r="G9" s="398"/>
      <c r="H9" s="398"/>
      <c r="I9" s="398"/>
      <c r="J9" s="446"/>
      <c r="K9" s="401"/>
      <c r="L9" s="402"/>
      <c r="M9" s="430"/>
      <c r="N9" s="430"/>
      <c r="O9" s="430"/>
      <c r="P9" s="441"/>
      <c r="Q9" s="316"/>
      <c r="R9" s="506"/>
    </row>
    <row r="10" spans="1:18" x14ac:dyDescent="0.3">
      <c r="A10" s="299">
        <v>40</v>
      </c>
      <c r="B10" s="271"/>
      <c r="C10" s="392"/>
      <c r="D10" s="403"/>
      <c r="E10" s="268" t="s">
        <v>162</v>
      </c>
      <c r="F10" s="95" t="s">
        <v>26</v>
      </c>
      <c r="G10" s="275" t="s">
        <v>161</v>
      </c>
      <c r="H10" s="275">
        <v>2</v>
      </c>
      <c r="I10" s="275">
        <v>3</v>
      </c>
      <c r="J10" s="445">
        <v>45291</v>
      </c>
      <c r="K10" s="447">
        <v>0.01</v>
      </c>
      <c r="L10" s="437" t="s">
        <v>79</v>
      </c>
      <c r="M10" s="429"/>
      <c r="N10" s="429"/>
      <c r="O10" s="429"/>
      <c r="P10" s="440"/>
      <c r="Q10" s="258">
        <f t="shared" ref="Q10:Q13" si="0">IF(L10&gt;=91,K10*$L$6,(IF(M10&gt;=75,K10*$M$6,(IF(N10&gt;=50,K10*$N$6,(IF(O10&gt;=21,K10*$O$6,(IF(P10&gt;=0,K10*$P$6)))))))))</f>
        <v>1</v>
      </c>
      <c r="R10" s="505" t="s">
        <v>321</v>
      </c>
    </row>
    <row r="11" spans="1:18" ht="48.6" thickBot="1" x14ac:dyDescent="0.35">
      <c r="A11" s="300"/>
      <c r="B11" s="271"/>
      <c r="C11" s="436"/>
      <c r="D11" s="444"/>
      <c r="E11" s="268"/>
      <c r="F11" s="96" t="s">
        <v>163</v>
      </c>
      <c r="G11" s="398"/>
      <c r="H11" s="398"/>
      <c r="I11" s="398"/>
      <c r="J11" s="446"/>
      <c r="K11" s="401"/>
      <c r="L11" s="402"/>
      <c r="M11" s="430"/>
      <c r="N11" s="430"/>
      <c r="O11" s="430"/>
      <c r="P11" s="441"/>
      <c r="Q11" s="316"/>
      <c r="R11" s="506"/>
    </row>
    <row r="12" spans="1:18" ht="84" x14ac:dyDescent="0.3">
      <c r="A12" s="187">
        <v>41</v>
      </c>
      <c r="B12" s="270" t="s">
        <v>164</v>
      </c>
      <c r="C12" s="136"/>
      <c r="D12" s="131" t="s">
        <v>165</v>
      </c>
      <c r="E12" s="55" t="s">
        <v>166</v>
      </c>
      <c r="F12" s="55" t="s">
        <v>50</v>
      </c>
      <c r="G12" s="55" t="s">
        <v>145</v>
      </c>
      <c r="H12" s="55">
        <v>3</v>
      </c>
      <c r="I12" s="55">
        <v>4</v>
      </c>
      <c r="J12" s="140">
        <v>45291</v>
      </c>
      <c r="K12" s="57">
        <v>0.01</v>
      </c>
      <c r="L12" s="88" t="s">
        <v>79</v>
      </c>
      <c r="M12" s="89"/>
      <c r="N12" s="89"/>
      <c r="O12" s="89"/>
      <c r="P12" s="184"/>
      <c r="Q12" s="185">
        <f t="shared" si="0"/>
        <v>1</v>
      </c>
      <c r="R12" s="177" t="s">
        <v>169</v>
      </c>
    </row>
    <row r="13" spans="1:18" ht="60.6" thickBot="1" x14ac:dyDescent="0.35">
      <c r="A13" s="246">
        <v>42</v>
      </c>
      <c r="B13" s="272"/>
      <c r="C13" s="115"/>
      <c r="D13" s="186" t="s">
        <v>167</v>
      </c>
      <c r="E13" s="99" t="s">
        <v>168</v>
      </c>
      <c r="F13" s="99" t="s">
        <v>50</v>
      </c>
      <c r="G13" s="99" t="s">
        <v>145</v>
      </c>
      <c r="H13" s="99">
        <v>2</v>
      </c>
      <c r="I13" s="99">
        <v>3</v>
      </c>
      <c r="J13" s="108">
        <v>45291</v>
      </c>
      <c r="K13" s="39">
        <v>5.0000000000000001E-3</v>
      </c>
      <c r="L13" s="116" t="s">
        <v>79</v>
      </c>
      <c r="M13" s="117"/>
      <c r="N13" s="117"/>
      <c r="O13" s="117"/>
      <c r="P13" s="160"/>
      <c r="Q13" s="183">
        <f t="shared" si="0"/>
        <v>0.5</v>
      </c>
      <c r="R13" s="124" t="s">
        <v>170</v>
      </c>
    </row>
  </sheetData>
  <mergeCells count="52">
    <mergeCell ref="A1:R1"/>
    <mergeCell ref="A2:R2"/>
    <mergeCell ref="A3:R3"/>
    <mergeCell ref="A4:A6"/>
    <mergeCell ref="B4:C4"/>
    <mergeCell ref="D4:K4"/>
    <mergeCell ref="L4:P4"/>
    <mergeCell ref="Q4:Q6"/>
    <mergeCell ref="R4:R6"/>
    <mergeCell ref="B5:B6"/>
    <mergeCell ref="C5:C6"/>
    <mergeCell ref="D5:D6"/>
    <mergeCell ref="E5:E6"/>
    <mergeCell ref="F5:F6"/>
    <mergeCell ref="G5:G6"/>
    <mergeCell ref="P8:P9"/>
    <mergeCell ref="I5:I6"/>
    <mergeCell ref="J5:J6"/>
    <mergeCell ref="K5:K6"/>
    <mergeCell ref="E8:E9"/>
    <mergeCell ref="G8:G9"/>
    <mergeCell ref="H8:H9"/>
    <mergeCell ref="I8:I9"/>
    <mergeCell ref="J8:J9"/>
    <mergeCell ref="H5:H6"/>
    <mergeCell ref="P10:P11"/>
    <mergeCell ref="Q10:Q11"/>
    <mergeCell ref="R10:R11"/>
    <mergeCell ref="D8:D11"/>
    <mergeCell ref="Q8:Q9"/>
    <mergeCell ref="R8:R9"/>
    <mergeCell ref="E10:E11"/>
    <mergeCell ref="G10:G11"/>
    <mergeCell ref="H10:H11"/>
    <mergeCell ref="I10:I11"/>
    <mergeCell ref="J10:J11"/>
    <mergeCell ref="K10:K11"/>
    <mergeCell ref="L10:L11"/>
    <mergeCell ref="M10:M11"/>
    <mergeCell ref="K8:K9"/>
    <mergeCell ref="L8:L9"/>
    <mergeCell ref="A8:A9"/>
    <mergeCell ref="C8:C9"/>
    <mergeCell ref="C10:C11"/>
    <mergeCell ref="A10:A11"/>
    <mergeCell ref="B8:B11"/>
    <mergeCell ref="B12:B13"/>
    <mergeCell ref="N10:N11"/>
    <mergeCell ref="O10:O11"/>
    <mergeCell ref="M8:M9"/>
    <mergeCell ref="N8:N9"/>
    <mergeCell ref="O8:O9"/>
  </mergeCells>
  <hyperlinks>
    <hyperlink ref="R12" r:id="rId1" xr:uid="{0287F55A-F0FF-49C5-ADA5-4078C0C5872F}"/>
    <hyperlink ref="R7" r:id="rId2" xr:uid="{E9160D2A-A508-4B3C-ABB6-83587D19E6B9}"/>
  </hyperlinks>
  <pageMargins left="0.23622047244094491" right="0.23622047244094491" top="0.74803149606299213" bottom="0.74803149606299213" header="0.31496062992125984" footer="0.31496062992125984"/>
  <pageSetup paperSize="8" orientation="landscape" r:id="rId3"/>
  <headerFoot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8034-3CE6-4E8A-9D62-F619F8063BDD}">
  <dimension ref="A1:S120"/>
  <sheetViews>
    <sheetView tabSelected="1" workbookViewId="0">
      <selection sqref="A1:R119"/>
    </sheetView>
  </sheetViews>
  <sheetFormatPr defaultColWidth="8.88671875" defaultRowHeight="12" x14ac:dyDescent="0.3"/>
  <cols>
    <col min="1" max="1" width="3.109375" style="122" bestFit="1" customWidth="1"/>
    <col min="2" max="2" width="14.88671875" style="122" customWidth="1"/>
    <col min="3" max="3" width="8.21875" style="122" bestFit="1" customWidth="1"/>
    <col min="4" max="4" width="15" style="122" customWidth="1"/>
    <col min="5" max="5" width="16.21875" style="122" customWidth="1"/>
    <col min="6" max="6" width="19.77734375" style="122" customWidth="1"/>
    <col min="7" max="7" width="12" style="122" customWidth="1"/>
    <col min="8" max="8" width="10.88671875" style="122" customWidth="1"/>
    <col min="9" max="9" width="8.5546875" style="122" bestFit="1" customWidth="1"/>
    <col min="10" max="10" width="8.33203125" style="122" bestFit="1" customWidth="1"/>
    <col min="11" max="11" width="5" style="31" bestFit="1" customWidth="1"/>
    <col min="12" max="12" width="7.5546875" style="122" bestFit="1" customWidth="1"/>
    <col min="13" max="13" width="10.109375" style="122" bestFit="1" customWidth="1"/>
    <col min="14" max="14" width="8.77734375" style="122" bestFit="1" customWidth="1"/>
    <col min="15" max="15" width="8.5546875" style="122" bestFit="1" customWidth="1"/>
    <col min="16" max="16" width="5.5546875" style="122" bestFit="1" customWidth="1"/>
    <col min="17" max="17" width="9.77734375" style="122" customWidth="1"/>
    <col min="18" max="18" width="32.44140625" style="121" customWidth="1"/>
    <col min="19" max="16384" width="8.88671875" style="122"/>
  </cols>
  <sheetData>
    <row r="1" spans="1:19" ht="15.6" customHeight="1" thickBot="1" x14ac:dyDescent="0.35">
      <c r="A1" s="341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3"/>
    </row>
    <row r="2" spans="1:19" ht="15" customHeight="1" thickBot="1" x14ac:dyDescent="0.35">
      <c r="A2" s="344" t="s">
        <v>173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6"/>
    </row>
    <row r="3" spans="1:19" ht="15" customHeight="1" thickBot="1" x14ac:dyDescent="0.35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8"/>
    </row>
    <row r="4" spans="1:19" ht="14.4" customHeight="1" thickBot="1" x14ac:dyDescent="0.35">
      <c r="A4" s="404" t="s">
        <v>16</v>
      </c>
      <c r="B4" s="407"/>
      <c r="C4" s="408"/>
      <c r="D4" s="409" t="s">
        <v>0</v>
      </c>
      <c r="E4" s="410"/>
      <c r="F4" s="410"/>
      <c r="G4" s="410"/>
      <c r="H4" s="410"/>
      <c r="I4" s="410"/>
      <c r="J4" s="410"/>
      <c r="K4" s="411"/>
      <c r="L4" s="412" t="s">
        <v>1</v>
      </c>
      <c r="M4" s="413"/>
      <c r="N4" s="413"/>
      <c r="O4" s="413"/>
      <c r="P4" s="414"/>
      <c r="Q4" s="415" t="s">
        <v>2</v>
      </c>
      <c r="R4" s="418" t="s">
        <v>80</v>
      </c>
    </row>
    <row r="5" spans="1:19" ht="40.799999999999997" customHeight="1" x14ac:dyDescent="0.3">
      <c r="A5" s="405"/>
      <c r="B5" s="421" t="s">
        <v>3</v>
      </c>
      <c r="C5" s="425" t="s">
        <v>4</v>
      </c>
      <c r="D5" s="427" t="s">
        <v>5</v>
      </c>
      <c r="E5" s="371" t="s">
        <v>19</v>
      </c>
      <c r="F5" s="371" t="s">
        <v>6</v>
      </c>
      <c r="G5" s="371" t="s">
        <v>7</v>
      </c>
      <c r="H5" s="371" t="s">
        <v>18</v>
      </c>
      <c r="I5" s="371" t="s">
        <v>17</v>
      </c>
      <c r="J5" s="371" t="s">
        <v>8</v>
      </c>
      <c r="K5" s="423" t="s">
        <v>9</v>
      </c>
      <c r="L5" s="62" t="s">
        <v>10</v>
      </c>
      <c r="M5" s="63" t="s">
        <v>11</v>
      </c>
      <c r="N5" s="63" t="s">
        <v>12</v>
      </c>
      <c r="O5" s="63" t="s">
        <v>13</v>
      </c>
      <c r="P5" s="64" t="s">
        <v>14</v>
      </c>
      <c r="Q5" s="416"/>
      <c r="R5" s="419"/>
    </row>
    <row r="6" spans="1:19" ht="14.4" thickBot="1" x14ac:dyDescent="0.35">
      <c r="A6" s="405"/>
      <c r="B6" s="422"/>
      <c r="C6" s="426"/>
      <c r="D6" s="428"/>
      <c r="E6" s="372"/>
      <c r="F6" s="372"/>
      <c r="G6" s="372"/>
      <c r="H6" s="372"/>
      <c r="I6" s="372"/>
      <c r="J6" s="372"/>
      <c r="K6" s="424"/>
      <c r="L6" s="17">
        <v>100</v>
      </c>
      <c r="M6" s="18">
        <v>75</v>
      </c>
      <c r="N6" s="18">
        <v>50</v>
      </c>
      <c r="O6" s="18">
        <v>25</v>
      </c>
      <c r="P6" s="19">
        <v>0</v>
      </c>
      <c r="Q6" s="417"/>
      <c r="R6" s="420"/>
      <c r="S6" s="198"/>
    </row>
    <row r="7" spans="1:19" ht="12" customHeight="1" x14ac:dyDescent="0.3">
      <c r="A7" s="466">
        <v>43</v>
      </c>
      <c r="B7" s="274" t="s">
        <v>174</v>
      </c>
      <c r="C7" s="471" t="s">
        <v>322</v>
      </c>
      <c r="D7" s="270" t="s">
        <v>175</v>
      </c>
      <c r="E7" s="268" t="s">
        <v>176</v>
      </c>
      <c r="F7" s="188" t="s">
        <v>114</v>
      </c>
      <c r="G7" s="273" t="s">
        <v>179</v>
      </c>
      <c r="H7" s="273">
        <v>0</v>
      </c>
      <c r="I7" s="468">
        <v>0.5</v>
      </c>
      <c r="J7" s="378">
        <v>45291</v>
      </c>
      <c r="K7" s="400">
        <v>3.0000000000000001E-3</v>
      </c>
      <c r="L7" s="380" t="s">
        <v>79</v>
      </c>
      <c r="M7" s="382"/>
      <c r="N7" s="382"/>
      <c r="O7" s="382"/>
      <c r="P7" s="480"/>
      <c r="Q7" s="333">
        <f>IF(L7&gt;=91,K7*$L$6,(IF(M7&gt;=75,K7*$M$6,(IF(N7&gt;=50,K7*$N$6,(IF(O7&gt;=21,K7*$O$6,(IF(P7&gt;=0,K7*$P$6)))))))))</f>
        <v>0.3</v>
      </c>
      <c r="R7" s="518" t="s">
        <v>323</v>
      </c>
      <c r="S7" s="198"/>
    </row>
    <row r="8" spans="1:19" ht="24" x14ac:dyDescent="0.3">
      <c r="A8" s="299"/>
      <c r="B8" s="275"/>
      <c r="C8" s="454"/>
      <c r="D8" s="271"/>
      <c r="E8" s="268"/>
      <c r="F8" s="190" t="s">
        <v>177</v>
      </c>
      <c r="G8" s="268"/>
      <c r="H8" s="268"/>
      <c r="I8" s="469"/>
      <c r="J8" s="434"/>
      <c r="K8" s="447"/>
      <c r="L8" s="437"/>
      <c r="M8" s="429"/>
      <c r="N8" s="429"/>
      <c r="O8" s="429"/>
      <c r="P8" s="440"/>
      <c r="Q8" s="258"/>
      <c r="R8" s="442"/>
      <c r="S8" s="198"/>
    </row>
    <row r="9" spans="1:19" ht="36" x14ac:dyDescent="0.3">
      <c r="A9" s="467"/>
      <c r="B9" s="275"/>
      <c r="C9" s="454"/>
      <c r="D9" s="271"/>
      <c r="E9" s="390"/>
      <c r="F9" s="189" t="s">
        <v>178</v>
      </c>
      <c r="G9" s="390"/>
      <c r="H9" s="390"/>
      <c r="I9" s="470"/>
      <c r="J9" s="435"/>
      <c r="K9" s="401"/>
      <c r="L9" s="402"/>
      <c r="M9" s="430"/>
      <c r="N9" s="430"/>
      <c r="O9" s="430"/>
      <c r="P9" s="441"/>
      <c r="Q9" s="316"/>
      <c r="R9" s="442"/>
      <c r="S9" s="198"/>
    </row>
    <row r="10" spans="1:19" x14ac:dyDescent="0.3">
      <c r="A10" s="299">
        <v>44</v>
      </c>
      <c r="B10" s="271"/>
      <c r="C10" s="454"/>
      <c r="D10" s="271"/>
      <c r="E10" s="268" t="s">
        <v>180</v>
      </c>
      <c r="F10" s="190" t="s">
        <v>114</v>
      </c>
      <c r="G10" s="268" t="s">
        <v>179</v>
      </c>
      <c r="H10" s="268">
        <v>0</v>
      </c>
      <c r="I10" s="469">
        <v>0.5</v>
      </c>
      <c r="J10" s="434">
        <v>45291</v>
      </c>
      <c r="K10" s="447">
        <v>3.0000000000000001E-3</v>
      </c>
      <c r="L10" s="437" t="s">
        <v>79</v>
      </c>
      <c r="M10" s="429"/>
      <c r="N10" s="429"/>
      <c r="O10" s="429"/>
      <c r="P10" s="440"/>
      <c r="Q10" s="258">
        <f t="shared" ref="Q10:Q68" si="0">IF(L10&gt;=91,K10*$L$6,(IF(M10&gt;=75,K10*$M$6,(IF(N10&gt;=50,K10*$N$6,(IF(O10&gt;=21,K10*$O$6,(IF(P10&gt;=0,K10*$P$6)))))))))</f>
        <v>0.3</v>
      </c>
      <c r="R10" s="442"/>
      <c r="S10" s="198"/>
    </row>
    <row r="11" spans="1:19" ht="24" x14ac:dyDescent="0.3">
      <c r="A11" s="299"/>
      <c r="B11" s="271"/>
      <c r="C11" s="454"/>
      <c r="D11" s="271"/>
      <c r="E11" s="268"/>
      <c r="F11" s="190" t="s">
        <v>177</v>
      </c>
      <c r="G11" s="268"/>
      <c r="H11" s="268"/>
      <c r="I11" s="469"/>
      <c r="J11" s="434"/>
      <c r="K11" s="447"/>
      <c r="L11" s="437"/>
      <c r="M11" s="429"/>
      <c r="N11" s="429"/>
      <c r="O11" s="429"/>
      <c r="P11" s="440"/>
      <c r="Q11" s="258"/>
      <c r="R11" s="442"/>
      <c r="S11" s="198"/>
    </row>
    <row r="12" spans="1:19" ht="36" x14ac:dyDescent="0.3">
      <c r="A12" s="299"/>
      <c r="B12" s="271"/>
      <c r="C12" s="454"/>
      <c r="D12" s="271"/>
      <c r="E12" s="390"/>
      <c r="F12" s="189" t="s">
        <v>178</v>
      </c>
      <c r="G12" s="390"/>
      <c r="H12" s="390"/>
      <c r="I12" s="470"/>
      <c r="J12" s="435"/>
      <c r="K12" s="401"/>
      <c r="L12" s="402"/>
      <c r="M12" s="430"/>
      <c r="N12" s="430"/>
      <c r="O12" s="430"/>
      <c r="P12" s="441"/>
      <c r="Q12" s="316"/>
      <c r="R12" s="443"/>
      <c r="S12" s="198"/>
    </row>
    <row r="13" spans="1:19" ht="12" customHeight="1" x14ac:dyDescent="0.3">
      <c r="A13" s="472">
        <v>45</v>
      </c>
      <c r="B13" s="271"/>
      <c r="C13" s="454"/>
      <c r="D13" s="271"/>
      <c r="E13" s="268" t="s">
        <v>181</v>
      </c>
      <c r="F13" s="190" t="s">
        <v>114</v>
      </c>
      <c r="G13" s="268" t="s">
        <v>182</v>
      </c>
      <c r="H13" s="268">
        <v>0</v>
      </c>
      <c r="I13" s="469">
        <v>0.5</v>
      </c>
      <c r="J13" s="434">
        <v>45291</v>
      </c>
      <c r="K13" s="447">
        <v>4.0000000000000001E-3</v>
      </c>
      <c r="L13" s="437" t="s">
        <v>79</v>
      </c>
      <c r="M13" s="429"/>
      <c r="N13" s="429"/>
      <c r="O13" s="429"/>
      <c r="P13" s="440"/>
      <c r="Q13" s="258">
        <f t="shared" si="0"/>
        <v>0.4</v>
      </c>
      <c r="R13" s="442" t="s">
        <v>291</v>
      </c>
      <c r="S13" s="198"/>
    </row>
    <row r="14" spans="1:19" ht="24" x14ac:dyDescent="0.3">
      <c r="A14" s="299"/>
      <c r="B14" s="271"/>
      <c r="C14" s="454"/>
      <c r="D14" s="271"/>
      <c r="E14" s="268"/>
      <c r="F14" s="190" t="s">
        <v>177</v>
      </c>
      <c r="G14" s="268"/>
      <c r="H14" s="268"/>
      <c r="I14" s="469"/>
      <c r="J14" s="434"/>
      <c r="K14" s="447"/>
      <c r="L14" s="437"/>
      <c r="M14" s="429"/>
      <c r="N14" s="429"/>
      <c r="O14" s="429"/>
      <c r="P14" s="440"/>
      <c r="Q14" s="258"/>
      <c r="R14" s="442"/>
      <c r="S14" s="198"/>
    </row>
    <row r="15" spans="1:19" ht="36" x14ac:dyDescent="0.3">
      <c r="A15" s="467"/>
      <c r="B15" s="271"/>
      <c r="C15" s="454"/>
      <c r="D15" s="271"/>
      <c r="E15" s="390"/>
      <c r="F15" s="189" t="s">
        <v>178</v>
      </c>
      <c r="G15" s="390"/>
      <c r="H15" s="390"/>
      <c r="I15" s="470"/>
      <c r="J15" s="435"/>
      <c r="K15" s="401"/>
      <c r="L15" s="402"/>
      <c r="M15" s="430"/>
      <c r="N15" s="430"/>
      <c r="O15" s="430"/>
      <c r="P15" s="441"/>
      <c r="Q15" s="316"/>
      <c r="R15" s="443"/>
      <c r="S15" s="198"/>
    </row>
    <row r="16" spans="1:19" ht="41.4" customHeight="1" x14ac:dyDescent="0.3">
      <c r="A16" s="472">
        <v>46</v>
      </c>
      <c r="B16" s="271"/>
      <c r="C16" s="454"/>
      <c r="D16" s="271"/>
      <c r="E16" s="268" t="s">
        <v>183</v>
      </c>
      <c r="F16" s="190" t="s">
        <v>177</v>
      </c>
      <c r="G16" s="268" t="s">
        <v>259</v>
      </c>
      <c r="H16" s="268">
        <v>0</v>
      </c>
      <c r="I16" s="469">
        <v>0.5</v>
      </c>
      <c r="J16" s="434">
        <v>45291</v>
      </c>
      <c r="K16" s="447">
        <v>0.01</v>
      </c>
      <c r="L16" s="437" t="s">
        <v>79</v>
      </c>
      <c r="M16" s="429"/>
      <c r="N16" s="429"/>
      <c r="O16" s="429"/>
      <c r="P16" s="440"/>
      <c r="Q16" s="258">
        <f t="shared" si="0"/>
        <v>1</v>
      </c>
      <c r="R16" s="442" t="s">
        <v>290</v>
      </c>
      <c r="S16" s="198"/>
    </row>
    <row r="17" spans="1:19" ht="41.4" customHeight="1" x14ac:dyDescent="0.3">
      <c r="A17" s="467"/>
      <c r="B17" s="271"/>
      <c r="C17" s="454"/>
      <c r="D17" s="271"/>
      <c r="E17" s="390"/>
      <c r="F17" s="189" t="s">
        <v>178</v>
      </c>
      <c r="G17" s="390"/>
      <c r="H17" s="390"/>
      <c r="I17" s="470"/>
      <c r="J17" s="435"/>
      <c r="K17" s="401"/>
      <c r="L17" s="402"/>
      <c r="M17" s="430"/>
      <c r="N17" s="430"/>
      <c r="O17" s="430"/>
      <c r="P17" s="441"/>
      <c r="Q17" s="316"/>
      <c r="R17" s="443"/>
      <c r="S17" s="198"/>
    </row>
    <row r="18" spans="1:19" ht="34.799999999999997" customHeight="1" x14ac:dyDescent="0.3">
      <c r="A18" s="472">
        <v>47</v>
      </c>
      <c r="B18" s="271"/>
      <c r="C18" s="454"/>
      <c r="D18" s="271"/>
      <c r="E18" s="302" t="s">
        <v>184</v>
      </c>
      <c r="F18" s="193" t="s">
        <v>114</v>
      </c>
      <c r="G18" s="302" t="s">
        <v>259</v>
      </c>
      <c r="H18" s="302">
        <v>0</v>
      </c>
      <c r="I18" s="303">
        <v>0.5</v>
      </c>
      <c r="J18" s="305">
        <v>45291</v>
      </c>
      <c r="K18" s="447">
        <v>0.01</v>
      </c>
      <c r="L18" s="437" t="s">
        <v>79</v>
      </c>
      <c r="M18" s="429"/>
      <c r="N18" s="429"/>
      <c r="O18" s="429"/>
      <c r="P18" s="440"/>
      <c r="Q18" s="258">
        <f t="shared" si="0"/>
        <v>1</v>
      </c>
      <c r="R18" s="442" t="s">
        <v>323</v>
      </c>
    </row>
    <row r="19" spans="1:19" ht="34.799999999999997" customHeight="1" x14ac:dyDescent="0.3">
      <c r="A19" s="467"/>
      <c r="B19" s="271"/>
      <c r="C19" s="455"/>
      <c r="D19" s="387"/>
      <c r="E19" s="390"/>
      <c r="F19" s="189" t="s">
        <v>185</v>
      </c>
      <c r="G19" s="390"/>
      <c r="H19" s="390"/>
      <c r="I19" s="470"/>
      <c r="J19" s="435"/>
      <c r="K19" s="401"/>
      <c r="L19" s="402"/>
      <c r="M19" s="430"/>
      <c r="N19" s="430"/>
      <c r="O19" s="430"/>
      <c r="P19" s="441"/>
      <c r="Q19" s="316"/>
      <c r="R19" s="443"/>
    </row>
    <row r="20" spans="1:19" ht="39.6" customHeight="1" x14ac:dyDescent="0.3">
      <c r="A20" s="472">
        <v>48</v>
      </c>
      <c r="B20" s="271"/>
      <c r="C20" s="473"/>
      <c r="D20" s="389" t="s">
        <v>186</v>
      </c>
      <c r="E20" s="268" t="s">
        <v>285</v>
      </c>
      <c r="F20" s="190" t="s">
        <v>177</v>
      </c>
      <c r="G20" s="268" t="s">
        <v>179</v>
      </c>
      <c r="H20" s="268">
        <v>0</v>
      </c>
      <c r="I20" s="469">
        <v>0.1</v>
      </c>
      <c r="J20" s="434">
        <v>45291</v>
      </c>
      <c r="K20" s="447">
        <v>3.0000000000000001E-3</v>
      </c>
      <c r="L20" s="437" t="s">
        <v>79</v>
      </c>
      <c r="M20" s="429"/>
      <c r="N20" s="429"/>
      <c r="O20" s="474"/>
      <c r="P20" s="440"/>
      <c r="Q20" s="258">
        <f t="shared" si="0"/>
        <v>0.3</v>
      </c>
      <c r="R20" s="442" t="s">
        <v>286</v>
      </c>
    </row>
    <row r="21" spans="1:19" ht="39.6" customHeight="1" x14ac:dyDescent="0.3">
      <c r="A21" s="467"/>
      <c r="B21" s="271"/>
      <c r="C21" s="391"/>
      <c r="D21" s="389"/>
      <c r="E21" s="390"/>
      <c r="F21" s="189" t="s">
        <v>178</v>
      </c>
      <c r="G21" s="390"/>
      <c r="H21" s="390"/>
      <c r="I21" s="470"/>
      <c r="J21" s="435"/>
      <c r="K21" s="401"/>
      <c r="L21" s="402"/>
      <c r="M21" s="430"/>
      <c r="N21" s="430"/>
      <c r="O21" s="394"/>
      <c r="P21" s="441"/>
      <c r="Q21" s="316"/>
      <c r="R21" s="443"/>
    </row>
    <row r="22" spans="1:19" ht="24" customHeight="1" x14ac:dyDescent="0.3">
      <c r="A22" s="472">
        <v>49</v>
      </c>
      <c r="B22" s="271"/>
      <c r="C22" s="439" t="s">
        <v>48</v>
      </c>
      <c r="D22" s="389"/>
      <c r="E22" s="268" t="s">
        <v>187</v>
      </c>
      <c r="F22" s="190" t="s">
        <v>177</v>
      </c>
      <c r="G22" s="268" t="s">
        <v>179</v>
      </c>
      <c r="H22" s="268">
        <v>0</v>
      </c>
      <c r="I22" s="469">
        <v>0.1</v>
      </c>
      <c r="J22" s="434">
        <v>45291</v>
      </c>
      <c r="K22" s="447">
        <v>3.0000000000000001E-3</v>
      </c>
      <c r="L22" s="437" t="s">
        <v>79</v>
      </c>
      <c r="M22" s="429"/>
      <c r="N22" s="429"/>
      <c r="O22" s="429"/>
      <c r="P22" s="440"/>
      <c r="Q22" s="258">
        <f t="shared" si="0"/>
        <v>0.3</v>
      </c>
      <c r="R22" s="511" t="s">
        <v>287</v>
      </c>
    </row>
    <row r="23" spans="1:19" ht="36" x14ac:dyDescent="0.3">
      <c r="A23" s="467"/>
      <c r="B23" s="271"/>
      <c r="C23" s="439"/>
      <c r="D23" s="389"/>
      <c r="E23" s="390"/>
      <c r="F23" s="189" t="s">
        <v>178</v>
      </c>
      <c r="G23" s="390"/>
      <c r="H23" s="390"/>
      <c r="I23" s="470"/>
      <c r="J23" s="435"/>
      <c r="K23" s="401"/>
      <c r="L23" s="402"/>
      <c r="M23" s="430"/>
      <c r="N23" s="430"/>
      <c r="O23" s="430"/>
      <c r="P23" s="441"/>
      <c r="Q23" s="316"/>
      <c r="R23" s="442"/>
    </row>
    <row r="24" spans="1:19" ht="24" customHeight="1" x14ac:dyDescent="0.3">
      <c r="A24" s="472">
        <v>50</v>
      </c>
      <c r="B24" s="271"/>
      <c r="C24" s="473"/>
      <c r="D24" s="389"/>
      <c r="E24" s="302" t="s">
        <v>188</v>
      </c>
      <c r="F24" s="190" t="s">
        <v>177</v>
      </c>
      <c r="G24" s="302" t="s">
        <v>189</v>
      </c>
      <c r="H24" s="302">
        <v>0</v>
      </c>
      <c r="I24" s="303">
        <v>0.1</v>
      </c>
      <c r="J24" s="305">
        <v>45291</v>
      </c>
      <c r="K24" s="447">
        <v>0.04</v>
      </c>
      <c r="L24" s="437" t="s">
        <v>79</v>
      </c>
      <c r="M24" s="429"/>
      <c r="N24" s="429"/>
      <c r="O24" s="429"/>
      <c r="P24" s="440"/>
      <c r="Q24" s="258">
        <f t="shared" si="0"/>
        <v>4</v>
      </c>
      <c r="R24" s="442"/>
    </row>
    <row r="25" spans="1:19" ht="36.6" thickBot="1" x14ac:dyDescent="0.35">
      <c r="A25" s="467"/>
      <c r="B25" s="387"/>
      <c r="C25" s="391"/>
      <c r="D25" s="459"/>
      <c r="E25" s="390"/>
      <c r="F25" s="189" t="s">
        <v>178</v>
      </c>
      <c r="G25" s="398"/>
      <c r="H25" s="390"/>
      <c r="I25" s="470"/>
      <c r="J25" s="435"/>
      <c r="K25" s="401"/>
      <c r="L25" s="402"/>
      <c r="M25" s="430"/>
      <c r="N25" s="430"/>
      <c r="O25" s="430"/>
      <c r="P25" s="441"/>
      <c r="Q25" s="316"/>
      <c r="R25" s="443"/>
    </row>
    <row r="26" spans="1:19" ht="72" x14ac:dyDescent="0.3">
      <c r="A26" s="256">
        <v>51</v>
      </c>
      <c r="B26" s="301" t="s">
        <v>174</v>
      </c>
      <c r="C26" s="153"/>
      <c r="D26" s="301" t="s">
        <v>190</v>
      </c>
      <c r="E26" s="204" t="s">
        <v>191</v>
      </c>
      <c r="F26" s="58" t="s">
        <v>177</v>
      </c>
      <c r="G26" s="152" t="s">
        <v>179</v>
      </c>
      <c r="H26" s="58">
        <v>0</v>
      </c>
      <c r="I26" s="144">
        <v>1</v>
      </c>
      <c r="J26" s="141">
        <v>45291</v>
      </c>
      <c r="K26" s="61">
        <v>5.0000000000000001E-3</v>
      </c>
      <c r="L26" s="91" t="s">
        <v>79</v>
      </c>
      <c r="M26" s="92"/>
      <c r="N26" s="92"/>
      <c r="O26" s="92"/>
      <c r="P26" s="205"/>
      <c r="Q26" s="178">
        <f t="shared" si="0"/>
        <v>0.5</v>
      </c>
      <c r="R26" s="133" t="s">
        <v>288</v>
      </c>
    </row>
    <row r="27" spans="1:19" ht="30.6" customHeight="1" x14ac:dyDescent="0.3">
      <c r="A27" s="472">
        <v>52</v>
      </c>
      <c r="B27" s="271"/>
      <c r="C27" s="203"/>
      <c r="D27" s="271"/>
      <c r="E27" s="403" t="s">
        <v>192</v>
      </c>
      <c r="F27" s="190" t="s">
        <v>177</v>
      </c>
      <c r="G27" s="477" t="s">
        <v>179</v>
      </c>
      <c r="H27" s="478">
        <v>0</v>
      </c>
      <c r="I27" s="303">
        <v>1</v>
      </c>
      <c r="J27" s="305">
        <v>45291</v>
      </c>
      <c r="K27" s="447">
        <v>5.0000000000000001E-3</v>
      </c>
      <c r="L27" s="437" t="s">
        <v>79</v>
      </c>
      <c r="M27" s="429"/>
      <c r="N27" s="429"/>
      <c r="O27" s="456"/>
      <c r="P27" s="440"/>
      <c r="Q27" s="258">
        <f t="shared" si="0"/>
        <v>0.5</v>
      </c>
      <c r="R27" s="515" t="s">
        <v>310</v>
      </c>
    </row>
    <row r="28" spans="1:19" ht="30.6" customHeight="1" x14ac:dyDescent="0.3">
      <c r="A28" s="467"/>
      <c r="B28" s="271"/>
      <c r="C28" s="197"/>
      <c r="D28" s="271"/>
      <c r="E28" s="444"/>
      <c r="F28" s="189" t="s">
        <v>105</v>
      </c>
      <c r="G28" s="398"/>
      <c r="H28" s="476"/>
      <c r="I28" s="470"/>
      <c r="J28" s="435"/>
      <c r="K28" s="401"/>
      <c r="L28" s="402"/>
      <c r="M28" s="430"/>
      <c r="N28" s="430"/>
      <c r="O28" s="430"/>
      <c r="P28" s="441"/>
      <c r="Q28" s="316"/>
      <c r="R28" s="516"/>
    </row>
    <row r="29" spans="1:19" ht="60" customHeight="1" x14ac:dyDescent="0.3">
      <c r="A29" s="472">
        <v>53</v>
      </c>
      <c r="B29" s="271"/>
      <c r="C29" s="473" t="s">
        <v>48</v>
      </c>
      <c r="D29" s="271"/>
      <c r="E29" s="457" t="s">
        <v>193</v>
      </c>
      <c r="F29" s="190" t="s">
        <v>178</v>
      </c>
      <c r="G29" s="275" t="s">
        <v>179</v>
      </c>
      <c r="H29" s="475">
        <v>0</v>
      </c>
      <c r="I29" s="469">
        <v>1</v>
      </c>
      <c r="J29" s="434">
        <v>45291</v>
      </c>
      <c r="K29" s="447">
        <v>0.01</v>
      </c>
      <c r="L29" s="479" t="s">
        <v>79</v>
      </c>
      <c r="M29" s="456"/>
      <c r="N29" s="456"/>
      <c r="O29" s="429"/>
      <c r="P29" s="440"/>
      <c r="Q29" s="258">
        <f t="shared" si="0"/>
        <v>1</v>
      </c>
      <c r="R29" s="516"/>
    </row>
    <row r="30" spans="1:19" ht="24" x14ac:dyDescent="0.3">
      <c r="A30" s="467"/>
      <c r="B30" s="271"/>
      <c r="C30" s="391"/>
      <c r="D30" s="271"/>
      <c r="E30" s="444"/>
      <c r="F30" s="189" t="s">
        <v>50</v>
      </c>
      <c r="G30" s="398"/>
      <c r="H30" s="476"/>
      <c r="I30" s="470"/>
      <c r="J30" s="435"/>
      <c r="K30" s="401"/>
      <c r="L30" s="402"/>
      <c r="M30" s="430"/>
      <c r="N30" s="430"/>
      <c r="O30" s="430"/>
      <c r="P30" s="441"/>
      <c r="Q30" s="316"/>
      <c r="R30" s="516"/>
    </row>
    <row r="31" spans="1:19" ht="36" x14ac:dyDescent="0.3">
      <c r="A31" s="472">
        <v>54</v>
      </c>
      <c r="B31" s="271"/>
      <c r="C31" s="473" t="s">
        <v>48</v>
      </c>
      <c r="D31" s="271"/>
      <c r="E31" s="403" t="s">
        <v>194</v>
      </c>
      <c r="F31" s="190" t="s">
        <v>178</v>
      </c>
      <c r="G31" s="302" t="s">
        <v>179</v>
      </c>
      <c r="H31" s="481">
        <v>0</v>
      </c>
      <c r="I31" s="303">
        <v>0.2</v>
      </c>
      <c r="J31" s="305">
        <v>45291</v>
      </c>
      <c r="K31" s="447">
        <v>0.01</v>
      </c>
      <c r="L31" s="479" t="s">
        <v>79</v>
      </c>
      <c r="M31" s="456"/>
      <c r="N31" s="456"/>
      <c r="O31" s="456"/>
      <c r="P31" s="440"/>
      <c r="Q31" s="258">
        <f t="shared" si="0"/>
        <v>1</v>
      </c>
      <c r="R31" s="516"/>
    </row>
    <row r="32" spans="1:19" ht="12" customHeight="1" x14ac:dyDescent="0.3">
      <c r="A32" s="299"/>
      <c r="B32" s="271"/>
      <c r="C32" s="439"/>
      <c r="D32" s="271"/>
      <c r="E32" s="403"/>
      <c r="F32" s="190" t="s">
        <v>50</v>
      </c>
      <c r="G32" s="268"/>
      <c r="H32" s="482"/>
      <c r="I32" s="469"/>
      <c r="J32" s="434"/>
      <c r="K32" s="447"/>
      <c r="L32" s="437"/>
      <c r="M32" s="429"/>
      <c r="N32" s="429"/>
      <c r="O32" s="429"/>
      <c r="P32" s="440"/>
      <c r="Q32" s="258"/>
      <c r="R32" s="516"/>
    </row>
    <row r="33" spans="1:18" ht="24" x14ac:dyDescent="0.3">
      <c r="A33" s="299"/>
      <c r="B33" s="271"/>
      <c r="C33" s="439"/>
      <c r="D33" s="271"/>
      <c r="E33" s="403"/>
      <c r="F33" s="190" t="s">
        <v>177</v>
      </c>
      <c r="G33" s="268"/>
      <c r="H33" s="482"/>
      <c r="I33" s="469"/>
      <c r="J33" s="434"/>
      <c r="K33" s="447"/>
      <c r="L33" s="437"/>
      <c r="M33" s="429"/>
      <c r="N33" s="429"/>
      <c r="O33" s="429"/>
      <c r="P33" s="440"/>
      <c r="Q33" s="258"/>
      <c r="R33" s="516"/>
    </row>
    <row r="34" spans="1:18" ht="15" customHeight="1" x14ac:dyDescent="0.3">
      <c r="A34" s="467"/>
      <c r="B34" s="271"/>
      <c r="C34" s="391"/>
      <c r="D34" s="387"/>
      <c r="E34" s="444"/>
      <c r="F34" s="189" t="s">
        <v>105</v>
      </c>
      <c r="G34" s="390"/>
      <c r="H34" s="483"/>
      <c r="I34" s="470"/>
      <c r="J34" s="435"/>
      <c r="K34" s="401"/>
      <c r="L34" s="402"/>
      <c r="M34" s="430"/>
      <c r="N34" s="430"/>
      <c r="O34" s="430"/>
      <c r="P34" s="441"/>
      <c r="Q34" s="316"/>
      <c r="R34" s="517"/>
    </row>
    <row r="35" spans="1:18" ht="36" x14ac:dyDescent="0.3">
      <c r="A35" s="472">
        <v>55</v>
      </c>
      <c r="B35" s="271"/>
      <c r="C35" s="473"/>
      <c r="D35" s="301" t="s">
        <v>195</v>
      </c>
      <c r="E35" s="463" t="s">
        <v>196</v>
      </c>
      <c r="F35" s="190" t="s">
        <v>178</v>
      </c>
      <c r="G35" s="268" t="s">
        <v>179</v>
      </c>
      <c r="H35" s="478">
        <v>0</v>
      </c>
      <c r="I35" s="303">
        <v>1</v>
      </c>
      <c r="J35" s="305">
        <v>45291</v>
      </c>
      <c r="K35" s="447">
        <v>0.01</v>
      </c>
      <c r="L35" s="479" t="s">
        <v>79</v>
      </c>
      <c r="M35" s="456"/>
      <c r="N35" s="456"/>
      <c r="O35" s="456"/>
      <c r="P35" s="440"/>
      <c r="Q35" s="258">
        <f t="shared" si="0"/>
        <v>1</v>
      </c>
      <c r="R35" s="442" t="s">
        <v>309</v>
      </c>
    </row>
    <row r="36" spans="1:18" ht="24" x14ac:dyDescent="0.3">
      <c r="A36" s="299"/>
      <c r="B36" s="271"/>
      <c r="C36" s="439"/>
      <c r="D36" s="271"/>
      <c r="E36" s="464"/>
      <c r="F36" s="190" t="s">
        <v>50</v>
      </c>
      <c r="G36" s="268"/>
      <c r="H36" s="475"/>
      <c r="I36" s="469"/>
      <c r="J36" s="434"/>
      <c r="K36" s="447"/>
      <c r="L36" s="437"/>
      <c r="M36" s="429"/>
      <c r="N36" s="429"/>
      <c r="O36" s="429"/>
      <c r="P36" s="440"/>
      <c r="Q36" s="258"/>
      <c r="R36" s="442"/>
    </row>
    <row r="37" spans="1:18" ht="24" x14ac:dyDescent="0.3">
      <c r="A37" s="299"/>
      <c r="B37" s="271"/>
      <c r="C37" s="439"/>
      <c r="D37" s="271"/>
      <c r="E37" s="464"/>
      <c r="F37" s="190" t="s">
        <v>177</v>
      </c>
      <c r="G37" s="268"/>
      <c r="H37" s="475"/>
      <c r="I37" s="469"/>
      <c r="J37" s="434"/>
      <c r="K37" s="447"/>
      <c r="L37" s="437"/>
      <c r="M37" s="429"/>
      <c r="N37" s="429"/>
      <c r="O37" s="429"/>
      <c r="P37" s="440"/>
      <c r="Q37" s="258"/>
      <c r="R37" s="442"/>
    </row>
    <row r="38" spans="1:18" ht="15" customHeight="1" x14ac:dyDescent="0.3">
      <c r="A38" s="467"/>
      <c r="B38" s="271"/>
      <c r="C38" s="391"/>
      <c r="D38" s="271"/>
      <c r="E38" s="465"/>
      <c r="F38" s="189" t="s">
        <v>105</v>
      </c>
      <c r="G38" s="390"/>
      <c r="H38" s="476"/>
      <c r="I38" s="470"/>
      <c r="J38" s="435"/>
      <c r="K38" s="401"/>
      <c r="L38" s="402"/>
      <c r="M38" s="430"/>
      <c r="N38" s="430"/>
      <c r="O38" s="430"/>
      <c r="P38" s="441"/>
      <c r="Q38" s="316"/>
      <c r="R38" s="443"/>
    </row>
    <row r="39" spans="1:18" ht="36" x14ac:dyDescent="0.3">
      <c r="A39" s="472">
        <v>56</v>
      </c>
      <c r="B39" s="271"/>
      <c r="C39" s="439"/>
      <c r="D39" s="271"/>
      <c r="E39" s="464" t="s">
        <v>197</v>
      </c>
      <c r="F39" s="190" t="s">
        <v>178</v>
      </c>
      <c r="G39" s="268" t="s">
        <v>179</v>
      </c>
      <c r="H39" s="475">
        <v>0</v>
      </c>
      <c r="I39" s="469">
        <v>1</v>
      </c>
      <c r="J39" s="434">
        <v>45291</v>
      </c>
      <c r="K39" s="447">
        <v>0.01</v>
      </c>
      <c r="L39" s="437" t="s">
        <v>79</v>
      </c>
      <c r="M39" s="429"/>
      <c r="N39" s="429"/>
      <c r="O39" s="429"/>
      <c r="P39" s="440"/>
      <c r="Q39" s="258">
        <f t="shared" si="0"/>
        <v>1</v>
      </c>
      <c r="R39" s="442" t="s">
        <v>324</v>
      </c>
    </row>
    <row r="40" spans="1:18" ht="24" x14ac:dyDescent="0.3">
      <c r="A40" s="467"/>
      <c r="B40" s="271"/>
      <c r="C40" s="391"/>
      <c r="D40" s="271"/>
      <c r="E40" s="465"/>
      <c r="F40" s="189" t="s">
        <v>198</v>
      </c>
      <c r="G40" s="390"/>
      <c r="H40" s="476"/>
      <c r="I40" s="470"/>
      <c r="J40" s="435"/>
      <c r="K40" s="401"/>
      <c r="L40" s="402"/>
      <c r="M40" s="430"/>
      <c r="N40" s="430"/>
      <c r="O40" s="430"/>
      <c r="P40" s="441"/>
      <c r="Q40" s="316"/>
      <c r="R40" s="443"/>
    </row>
    <row r="41" spans="1:18" ht="48" customHeight="1" x14ac:dyDescent="0.3">
      <c r="A41" s="472">
        <v>57</v>
      </c>
      <c r="B41" s="271"/>
      <c r="C41" s="473"/>
      <c r="D41" s="271"/>
      <c r="E41" s="302" t="s">
        <v>199</v>
      </c>
      <c r="F41" s="190" t="s">
        <v>178</v>
      </c>
      <c r="G41" s="268" t="s">
        <v>179</v>
      </c>
      <c r="H41" s="478">
        <v>0</v>
      </c>
      <c r="I41" s="469">
        <v>0.2</v>
      </c>
      <c r="J41" s="434">
        <v>45291</v>
      </c>
      <c r="K41" s="321">
        <v>0.01</v>
      </c>
      <c r="L41" s="479" t="s">
        <v>79</v>
      </c>
      <c r="M41" s="429"/>
      <c r="N41" s="429"/>
      <c r="O41" s="429"/>
      <c r="P41" s="440"/>
      <c r="Q41" s="258">
        <f t="shared" si="0"/>
        <v>1</v>
      </c>
      <c r="R41" s="442" t="s">
        <v>309</v>
      </c>
    </row>
    <row r="42" spans="1:18" ht="24" x14ac:dyDescent="0.3">
      <c r="A42" s="299"/>
      <c r="B42" s="271"/>
      <c r="C42" s="439"/>
      <c r="D42" s="271"/>
      <c r="E42" s="268"/>
      <c r="F42" s="190" t="s">
        <v>50</v>
      </c>
      <c r="G42" s="268"/>
      <c r="H42" s="475"/>
      <c r="I42" s="469"/>
      <c r="J42" s="434"/>
      <c r="K42" s="507"/>
      <c r="L42" s="437"/>
      <c r="M42" s="429"/>
      <c r="N42" s="429"/>
      <c r="O42" s="429"/>
      <c r="P42" s="440"/>
      <c r="Q42" s="258"/>
      <c r="R42" s="442"/>
    </row>
    <row r="43" spans="1:18" ht="24" x14ac:dyDescent="0.3">
      <c r="A43" s="299"/>
      <c r="B43" s="271"/>
      <c r="C43" s="439"/>
      <c r="D43" s="271"/>
      <c r="E43" s="268"/>
      <c r="F43" s="190" t="s">
        <v>177</v>
      </c>
      <c r="G43" s="268"/>
      <c r="H43" s="475"/>
      <c r="I43" s="469"/>
      <c r="J43" s="434"/>
      <c r="K43" s="507"/>
      <c r="L43" s="437"/>
      <c r="M43" s="429"/>
      <c r="N43" s="429"/>
      <c r="O43" s="429"/>
      <c r="P43" s="440"/>
      <c r="Q43" s="258"/>
      <c r="R43" s="442"/>
    </row>
    <row r="44" spans="1:18" ht="15" customHeight="1" x14ac:dyDescent="0.3">
      <c r="A44" s="467"/>
      <c r="B44" s="387"/>
      <c r="C44" s="391"/>
      <c r="D44" s="387"/>
      <c r="E44" s="390"/>
      <c r="F44" s="249" t="s">
        <v>105</v>
      </c>
      <c r="G44" s="390"/>
      <c r="H44" s="476"/>
      <c r="I44" s="470"/>
      <c r="J44" s="435"/>
      <c r="K44" s="508"/>
      <c r="L44" s="402"/>
      <c r="M44" s="430"/>
      <c r="N44" s="430"/>
      <c r="O44" s="430"/>
      <c r="P44" s="441"/>
      <c r="Q44" s="316"/>
      <c r="R44" s="443"/>
    </row>
    <row r="45" spans="1:18" ht="39" customHeight="1" x14ac:dyDescent="0.3">
      <c r="A45" s="472">
        <v>58</v>
      </c>
      <c r="B45" s="271" t="s">
        <v>174</v>
      </c>
      <c r="C45" s="473"/>
      <c r="D45" s="271" t="s">
        <v>195</v>
      </c>
      <c r="E45" s="463" t="s">
        <v>200</v>
      </c>
      <c r="F45" s="190" t="s">
        <v>178</v>
      </c>
      <c r="G45" s="302" t="s">
        <v>179</v>
      </c>
      <c r="H45" s="478">
        <v>0</v>
      </c>
      <c r="I45" s="303">
        <v>1</v>
      </c>
      <c r="J45" s="305">
        <v>45291</v>
      </c>
      <c r="K45" s="447">
        <v>0.01</v>
      </c>
      <c r="L45" s="479" t="s">
        <v>79</v>
      </c>
      <c r="M45" s="456"/>
      <c r="N45" s="456"/>
      <c r="O45" s="456"/>
      <c r="P45" s="509"/>
      <c r="Q45" s="257">
        <f t="shared" si="0"/>
        <v>1</v>
      </c>
      <c r="R45" s="511" t="s">
        <v>289</v>
      </c>
    </row>
    <row r="46" spans="1:18" ht="39" customHeight="1" x14ac:dyDescent="0.3">
      <c r="A46" s="467"/>
      <c r="B46" s="271"/>
      <c r="C46" s="391"/>
      <c r="D46" s="271"/>
      <c r="E46" s="465"/>
      <c r="F46" s="189" t="s">
        <v>177</v>
      </c>
      <c r="G46" s="390"/>
      <c r="H46" s="476"/>
      <c r="I46" s="470"/>
      <c r="J46" s="435"/>
      <c r="K46" s="401"/>
      <c r="L46" s="402"/>
      <c r="M46" s="430"/>
      <c r="N46" s="430"/>
      <c r="O46" s="430"/>
      <c r="P46" s="395"/>
      <c r="Q46" s="316"/>
      <c r="R46" s="443"/>
    </row>
    <row r="47" spans="1:18" ht="42" customHeight="1" x14ac:dyDescent="0.3">
      <c r="A47" s="472">
        <v>59</v>
      </c>
      <c r="B47" s="271"/>
      <c r="C47" s="473"/>
      <c r="D47" s="271"/>
      <c r="E47" s="302" t="s">
        <v>201</v>
      </c>
      <c r="F47" s="193" t="s">
        <v>178</v>
      </c>
      <c r="G47" s="302" t="s">
        <v>179</v>
      </c>
      <c r="H47" s="475">
        <v>0</v>
      </c>
      <c r="I47" s="303">
        <v>0.5</v>
      </c>
      <c r="J47" s="305">
        <v>45291</v>
      </c>
      <c r="K47" s="447">
        <v>5.0000000000000001E-3</v>
      </c>
      <c r="L47" s="479" t="s">
        <v>79</v>
      </c>
      <c r="M47" s="456"/>
      <c r="N47" s="456"/>
      <c r="O47" s="429"/>
      <c r="P47" s="440"/>
      <c r="Q47" s="258">
        <f t="shared" si="0"/>
        <v>0.5</v>
      </c>
      <c r="R47" s="442" t="s">
        <v>325</v>
      </c>
    </row>
    <row r="48" spans="1:18" ht="42" customHeight="1" x14ac:dyDescent="0.3">
      <c r="A48" s="467"/>
      <c r="B48" s="271"/>
      <c r="C48" s="391"/>
      <c r="D48" s="271"/>
      <c r="E48" s="390"/>
      <c r="F48" s="189" t="s">
        <v>177</v>
      </c>
      <c r="G48" s="390"/>
      <c r="H48" s="476"/>
      <c r="I48" s="470"/>
      <c r="J48" s="435"/>
      <c r="K48" s="401"/>
      <c r="L48" s="402"/>
      <c r="M48" s="430"/>
      <c r="N48" s="430"/>
      <c r="O48" s="430"/>
      <c r="P48" s="441"/>
      <c r="Q48" s="316"/>
      <c r="R48" s="443"/>
    </row>
    <row r="49" spans="1:19" ht="36" x14ac:dyDescent="0.3">
      <c r="A49" s="472">
        <v>60</v>
      </c>
      <c r="B49" s="271"/>
      <c r="C49" s="473"/>
      <c r="D49" s="271"/>
      <c r="E49" s="268" t="s">
        <v>202</v>
      </c>
      <c r="F49" s="190" t="s">
        <v>178</v>
      </c>
      <c r="G49" s="268" t="s">
        <v>203</v>
      </c>
      <c r="H49" s="268">
        <v>0</v>
      </c>
      <c r="I49" s="268">
        <v>1</v>
      </c>
      <c r="J49" s="434">
        <v>45291</v>
      </c>
      <c r="K49" s="447">
        <v>5.0000000000000001E-3</v>
      </c>
      <c r="L49" s="437" t="s">
        <v>79</v>
      </c>
      <c r="M49" s="429"/>
      <c r="N49" s="429"/>
      <c r="O49" s="429"/>
      <c r="P49" s="440"/>
      <c r="Q49" s="258">
        <f t="shared" si="0"/>
        <v>0.5</v>
      </c>
      <c r="R49" s="442" t="s">
        <v>293</v>
      </c>
    </row>
    <row r="50" spans="1:19" ht="24" x14ac:dyDescent="0.3">
      <c r="A50" s="299"/>
      <c r="B50" s="271"/>
      <c r="C50" s="439"/>
      <c r="D50" s="271"/>
      <c r="E50" s="268"/>
      <c r="F50" s="190" t="s">
        <v>50</v>
      </c>
      <c r="G50" s="268"/>
      <c r="H50" s="268"/>
      <c r="I50" s="268"/>
      <c r="J50" s="434"/>
      <c r="K50" s="447"/>
      <c r="L50" s="437"/>
      <c r="M50" s="429"/>
      <c r="N50" s="429"/>
      <c r="O50" s="429"/>
      <c r="P50" s="440"/>
      <c r="Q50" s="258"/>
      <c r="R50" s="442"/>
    </row>
    <row r="51" spans="1:19" ht="48" x14ac:dyDescent="0.3">
      <c r="A51" s="467"/>
      <c r="B51" s="271"/>
      <c r="C51" s="391"/>
      <c r="D51" s="271"/>
      <c r="E51" s="390"/>
      <c r="F51" s="194" t="s">
        <v>90</v>
      </c>
      <c r="G51" s="390"/>
      <c r="H51" s="390"/>
      <c r="I51" s="390"/>
      <c r="J51" s="435"/>
      <c r="K51" s="401"/>
      <c r="L51" s="402"/>
      <c r="M51" s="430"/>
      <c r="N51" s="430"/>
      <c r="O51" s="430"/>
      <c r="P51" s="441"/>
      <c r="Q51" s="316"/>
      <c r="R51" s="443"/>
    </row>
    <row r="52" spans="1:19" ht="48" customHeight="1" x14ac:dyDescent="0.3">
      <c r="A52" s="472">
        <v>61</v>
      </c>
      <c r="B52" s="271"/>
      <c r="C52" s="54"/>
      <c r="D52" s="271"/>
      <c r="E52" s="302" t="s">
        <v>204</v>
      </c>
      <c r="F52" s="190" t="s">
        <v>178</v>
      </c>
      <c r="G52" s="302" t="s">
        <v>260</v>
      </c>
      <c r="H52" s="302">
        <v>0</v>
      </c>
      <c r="I52" s="303">
        <v>0.6</v>
      </c>
      <c r="J52" s="305">
        <v>45291</v>
      </c>
      <c r="K52" s="447">
        <v>5.0000000000000001E-3</v>
      </c>
      <c r="L52" s="479" t="s">
        <v>79</v>
      </c>
      <c r="M52" s="456"/>
      <c r="N52" s="456"/>
      <c r="O52" s="456"/>
      <c r="P52" s="440"/>
      <c r="Q52" s="258">
        <f t="shared" si="0"/>
        <v>0.5</v>
      </c>
      <c r="R52" s="442" t="s">
        <v>292</v>
      </c>
    </row>
    <row r="53" spans="1:19" ht="24" x14ac:dyDescent="0.3">
      <c r="A53" s="299"/>
      <c r="B53" s="271"/>
      <c r="C53" s="203"/>
      <c r="D53" s="271"/>
      <c r="E53" s="268"/>
      <c r="F53" s="190" t="s">
        <v>50</v>
      </c>
      <c r="G53" s="268"/>
      <c r="H53" s="268"/>
      <c r="I53" s="469"/>
      <c r="J53" s="434"/>
      <c r="K53" s="447"/>
      <c r="L53" s="437"/>
      <c r="M53" s="429"/>
      <c r="N53" s="429"/>
      <c r="O53" s="429"/>
      <c r="P53" s="440"/>
      <c r="Q53" s="258"/>
      <c r="R53" s="442"/>
    </row>
    <row r="54" spans="1:19" ht="48" x14ac:dyDescent="0.3">
      <c r="A54" s="467"/>
      <c r="B54" s="271"/>
      <c r="C54" s="197"/>
      <c r="D54" s="387"/>
      <c r="E54" s="390"/>
      <c r="F54" s="194" t="s">
        <v>90</v>
      </c>
      <c r="G54" s="390"/>
      <c r="H54" s="390"/>
      <c r="I54" s="470"/>
      <c r="J54" s="435"/>
      <c r="K54" s="401"/>
      <c r="L54" s="402"/>
      <c r="M54" s="430"/>
      <c r="N54" s="430"/>
      <c r="O54" s="430"/>
      <c r="P54" s="441"/>
      <c r="Q54" s="316"/>
      <c r="R54" s="443"/>
    </row>
    <row r="55" spans="1:19" ht="36" x14ac:dyDescent="0.3">
      <c r="A55" s="299">
        <v>62</v>
      </c>
      <c r="B55" s="271"/>
      <c r="C55" s="54"/>
      <c r="D55" s="301" t="s">
        <v>205</v>
      </c>
      <c r="E55" s="477" t="s">
        <v>206</v>
      </c>
      <c r="F55" s="193" t="s">
        <v>178</v>
      </c>
      <c r="G55" s="302" t="s">
        <v>179</v>
      </c>
      <c r="H55" s="302">
        <v>0</v>
      </c>
      <c r="I55" s="303">
        <v>1</v>
      </c>
      <c r="J55" s="305">
        <v>45291</v>
      </c>
      <c r="K55" s="447">
        <v>0.01</v>
      </c>
      <c r="L55" s="479" t="s">
        <v>79</v>
      </c>
      <c r="M55" s="456"/>
      <c r="N55" s="456"/>
      <c r="O55" s="456"/>
      <c r="P55" s="440"/>
      <c r="Q55" s="258">
        <f t="shared" si="0"/>
        <v>1</v>
      </c>
      <c r="R55" s="442" t="s">
        <v>294</v>
      </c>
      <c r="S55" s="198"/>
    </row>
    <row r="56" spans="1:19" ht="24" x14ac:dyDescent="0.3">
      <c r="A56" s="299"/>
      <c r="B56" s="271"/>
      <c r="C56" s="203"/>
      <c r="D56" s="271"/>
      <c r="E56" s="275"/>
      <c r="F56" s="190" t="s">
        <v>50</v>
      </c>
      <c r="G56" s="268"/>
      <c r="H56" s="268"/>
      <c r="I56" s="469"/>
      <c r="J56" s="434"/>
      <c r="K56" s="447"/>
      <c r="L56" s="437"/>
      <c r="M56" s="429"/>
      <c r="N56" s="429"/>
      <c r="O56" s="429"/>
      <c r="P56" s="440"/>
      <c r="Q56" s="258"/>
      <c r="R56" s="442"/>
      <c r="S56" s="198"/>
    </row>
    <row r="57" spans="1:19" ht="48" x14ac:dyDescent="0.3">
      <c r="A57" s="467"/>
      <c r="B57" s="271"/>
      <c r="C57" s="197"/>
      <c r="D57" s="387"/>
      <c r="E57" s="398"/>
      <c r="F57" s="194" t="s">
        <v>90</v>
      </c>
      <c r="G57" s="390"/>
      <c r="H57" s="390"/>
      <c r="I57" s="470"/>
      <c r="J57" s="435"/>
      <c r="K57" s="401"/>
      <c r="L57" s="402"/>
      <c r="M57" s="430"/>
      <c r="N57" s="430"/>
      <c r="O57" s="430"/>
      <c r="P57" s="441"/>
      <c r="Q57" s="316"/>
      <c r="R57" s="443"/>
      <c r="S57" s="198"/>
    </row>
    <row r="58" spans="1:19" ht="36" customHeight="1" x14ac:dyDescent="0.3">
      <c r="A58" s="472">
        <v>63</v>
      </c>
      <c r="B58" s="271"/>
      <c r="C58" s="473"/>
      <c r="D58" s="458" t="s">
        <v>207</v>
      </c>
      <c r="E58" s="302" t="s">
        <v>208</v>
      </c>
      <c r="F58" s="193" t="s">
        <v>209</v>
      </c>
      <c r="G58" s="302" t="s">
        <v>179</v>
      </c>
      <c r="H58" s="302">
        <v>0</v>
      </c>
      <c r="I58" s="303">
        <v>1</v>
      </c>
      <c r="J58" s="305">
        <v>45291</v>
      </c>
      <c r="K58" s="484">
        <v>3.0000000000000001E-3</v>
      </c>
      <c r="L58" s="479" t="s">
        <v>79</v>
      </c>
      <c r="M58" s="456"/>
      <c r="N58" s="456"/>
      <c r="O58" s="456"/>
      <c r="P58" s="485"/>
      <c r="Q58" s="257">
        <f t="shared" si="0"/>
        <v>0.3</v>
      </c>
      <c r="R58" s="511" t="s">
        <v>295</v>
      </c>
      <c r="S58" s="198"/>
    </row>
    <row r="59" spans="1:19" ht="15" customHeight="1" x14ac:dyDescent="0.3">
      <c r="A59" s="467"/>
      <c r="B59" s="271"/>
      <c r="C59" s="391"/>
      <c r="D59" s="389"/>
      <c r="E59" s="390"/>
      <c r="F59" s="189" t="s">
        <v>149</v>
      </c>
      <c r="G59" s="390"/>
      <c r="H59" s="390"/>
      <c r="I59" s="470"/>
      <c r="J59" s="435"/>
      <c r="K59" s="401"/>
      <c r="L59" s="402"/>
      <c r="M59" s="430"/>
      <c r="N59" s="430"/>
      <c r="O59" s="430"/>
      <c r="P59" s="441"/>
      <c r="Q59" s="316"/>
      <c r="R59" s="442"/>
      <c r="S59" s="198"/>
    </row>
    <row r="60" spans="1:19" ht="24" x14ac:dyDescent="0.3">
      <c r="A60" s="255">
        <v>64</v>
      </c>
      <c r="B60" s="271"/>
      <c r="C60" s="153"/>
      <c r="D60" s="389"/>
      <c r="E60" s="58" t="s">
        <v>210</v>
      </c>
      <c r="F60" s="58" t="s">
        <v>209</v>
      </c>
      <c r="G60" s="58" t="s">
        <v>179</v>
      </c>
      <c r="H60" s="58">
        <v>0</v>
      </c>
      <c r="I60" s="59">
        <v>1</v>
      </c>
      <c r="J60" s="141">
        <v>45291</v>
      </c>
      <c r="K60" s="61">
        <v>3.0000000000000001E-3</v>
      </c>
      <c r="L60" s="91" t="s">
        <v>79</v>
      </c>
      <c r="M60" s="92"/>
      <c r="N60" s="92"/>
      <c r="O60" s="92"/>
      <c r="P60" s="205"/>
      <c r="Q60" s="178">
        <f t="shared" si="0"/>
        <v>0.3</v>
      </c>
      <c r="R60" s="442"/>
      <c r="S60" s="198"/>
    </row>
    <row r="61" spans="1:19" ht="19.8" x14ac:dyDescent="0.3">
      <c r="A61" s="156">
        <v>65</v>
      </c>
      <c r="B61" s="387"/>
      <c r="C61" s="153"/>
      <c r="D61" s="459"/>
      <c r="E61" s="58" t="s">
        <v>211</v>
      </c>
      <c r="F61" s="58" t="s">
        <v>149</v>
      </c>
      <c r="G61" s="58" t="s">
        <v>179</v>
      </c>
      <c r="H61" s="58">
        <v>0</v>
      </c>
      <c r="I61" s="59">
        <v>1</v>
      </c>
      <c r="J61" s="141">
        <v>45291</v>
      </c>
      <c r="K61" s="61">
        <v>4.0000000000000001E-3</v>
      </c>
      <c r="L61" s="91" t="s">
        <v>79</v>
      </c>
      <c r="M61" s="92"/>
      <c r="N61" s="92"/>
      <c r="O61" s="92"/>
      <c r="P61" s="205"/>
      <c r="Q61" s="178">
        <f t="shared" si="0"/>
        <v>0.4</v>
      </c>
      <c r="R61" s="443"/>
      <c r="S61" s="198"/>
    </row>
    <row r="62" spans="1:19" ht="36.6" customHeight="1" x14ac:dyDescent="0.3">
      <c r="A62" s="156">
        <v>66</v>
      </c>
      <c r="B62" s="301" t="s">
        <v>174</v>
      </c>
      <c r="C62" s="453">
        <v>130000</v>
      </c>
      <c r="D62" s="389" t="s">
        <v>212</v>
      </c>
      <c r="E62" s="58" t="s">
        <v>213</v>
      </c>
      <c r="F62" s="58" t="s">
        <v>178</v>
      </c>
      <c r="G62" s="58" t="s">
        <v>179</v>
      </c>
      <c r="H62" s="58">
        <v>0</v>
      </c>
      <c r="I62" s="59">
        <v>1</v>
      </c>
      <c r="J62" s="141">
        <v>45291</v>
      </c>
      <c r="K62" s="61">
        <v>5.0000000000000001E-3</v>
      </c>
      <c r="L62" s="91" t="s">
        <v>79</v>
      </c>
      <c r="M62" s="92"/>
      <c r="N62" s="92"/>
      <c r="O62" s="92"/>
      <c r="P62" s="205"/>
      <c r="Q62" s="178">
        <f t="shared" si="0"/>
        <v>0.5</v>
      </c>
      <c r="R62" s="511" t="s">
        <v>326</v>
      </c>
      <c r="S62" s="198"/>
    </row>
    <row r="63" spans="1:19" ht="36" x14ac:dyDescent="0.3">
      <c r="A63" s="156">
        <v>67</v>
      </c>
      <c r="B63" s="271"/>
      <c r="C63" s="454"/>
      <c r="D63" s="389"/>
      <c r="E63" s="58" t="s">
        <v>214</v>
      </c>
      <c r="F63" s="58" t="s">
        <v>178</v>
      </c>
      <c r="G63" s="58" t="s">
        <v>179</v>
      </c>
      <c r="H63" s="58">
        <v>0</v>
      </c>
      <c r="I63" s="59">
        <v>0.3</v>
      </c>
      <c r="J63" s="141">
        <v>45291</v>
      </c>
      <c r="K63" s="61">
        <v>5.0000000000000001E-3</v>
      </c>
      <c r="L63" s="91" t="s">
        <v>79</v>
      </c>
      <c r="M63" s="92"/>
      <c r="N63" s="92"/>
      <c r="O63" s="92"/>
      <c r="P63" s="205"/>
      <c r="Q63" s="178">
        <f t="shared" si="0"/>
        <v>0.5</v>
      </c>
      <c r="R63" s="442"/>
      <c r="S63" s="198"/>
    </row>
    <row r="64" spans="1:19" ht="36" x14ac:dyDescent="0.3">
      <c r="A64" s="156">
        <v>68</v>
      </c>
      <c r="B64" s="271"/>
      <c r="C64" s="455"/>
      <c r="D64" s="389"/>
      <c r="E64" s="58" t="s">
        <v>215</v>
      </c>
      <c r="F64" s="58" t="s">
        <v>178</v>
      </c>
      <c r="G64" s="58" t="s">
        <v>179</v>
      </c>
      <c r="H64" s="58">
        <v>0</v>
      </c>
      <c r="I64" s="59">
        <v>0.1</v>
      </c>
      <c r="J64" s="141">
        <v>45291</v>
      </c>
      <c r="K64" s="61">
        <v>5.0000000000000001E-3</v>
      </c>
      <c r="L64" s="91" t="s">
        <v>79</v>
      </c>
      <c r="M64" s="92"/>
      <c r="N64" s="92"/>
      <c r="O64" s="92"/>
      <c r="P64" s="205"/>
      <c r="Q64" s="178">
        <f t="shared" si="0"/>
        <v>0.5</v>
      </c>
      <c r="R64" s="443"/>
    </row>
    <row r="65" spans="1:18" ht="36.6" customHeight="1" x14ac:dyDescent="0.3">
      <c r="A65" s="472">
        <v>69</v>
      </c>
      <c r="B65" s="271"/>
      <c r="C65" s="473"/>
      <c r="D65" s="389"/>
      <c r="E65" s="302" t="s">
        <v>216</v>
      </c>
      <c r="F65" s="190" t="s">
        <v>178</v>
      </c>
      <c r="G65" s="302" t="s">
        <v>217</v>
      </c>
      <c r="H65" s="302">
        <v>1</v>
      </c>
      <c r="I65" s="302">
        <v>3</v>
      </c>
      <c r="J65" s="305">
        <v>45291</v>
      </c>
      <c r="K65" s="447">
        <v>0.01</v>
      </c>
      <c r="L65" s="479" t="s">
        <v>79</v>
      </c>
      <c r="M65" s="456"/>
      <c r="N65" s="456"/>
      <c r="O65" s="456"/>
      <c r="P65" s="440"/>
      <c r="Q65" s="258">
        <f t="shared" si="0"/>
        <v>1</v>
      </c>
      <c r="R65" s="513" t="s">
        <v>296</v>
      </c>
    </row>
    <row r="66" spans="1:18" ht="36.6" customHeight="1" x14ac:dyDescent="0.3">
      <c r="A66" s="467"/>
      <c r="B66" s="271"/>
      <c r="C66" s="439"/>
      <c r="D66" s="389"/>
      <c r="E66" s="390"/>
      <c r="F66" s="189" t="s">
        <v>149</v>
      </c>
      <c r="G66" s="390"/>
      <c r="H66" s="390"/>
      <c r="I66" s="390"/>
      <c r="J66" s="435"/>
      <c r="K66" s="401"/>
      <c r="L66" s="402"/>
      <c r="M66" s="430"/>
      <c r="N66" s="430"/>
      <c r="O66" s="430"/>
      <c r="P66" s="441"/>
      <c r="Q66" s="316"/>
      <c r="R66" s="514"/>
    </row>
    <row r="67" spans="1:18" ht="72" x14ac:dyDescent="0.3">
      <c r="A67" s="156">
        <v>70</v>
      </c>
      <c r="B67" s="271"/>
      <c r="C67" s="153"/>
      <c r="D67" s="389"/>
      <c r="E67" s="58" t="s">
        <v>218</v>
      </c>
      <c r="F67" s="58" t="s">
        <v>149</v>
      </c>
      <c r="G67" s="58" t="s">
        <v>219</v>
      </c>
      <c r="H67" s="207">
        <v>10000</v>
      </c>
      <c r="I67" s="207">
        <v>5000</v>
      </c>
      <c r="J67" s="141">
        <v>45291</v>
      </c>
      <c r="K67" s="61">
        <v>0.01</v>
      </c>
      <c r="L67" s="91" t="s">
        <v>79</v>
      </c>
      <c r="M67" s="92"/>
      <c r="N67" s="92"/>
      <c r="O67" s="92"/>
      <c r="P67" s="205"/>
      <c r="Q67" s="178">
        <f t="shared" si="0"/>
        <v>1</v>
      </c>
      <c r="R67" s="510" t="s">
        <v>297</v>
      </c>
    </row>
    <row r="68" spans="1:18" ht="84" x14ac:dyDescent="0.3">
      <c r="A68" s="254">
        <v>71</v>
      </c>
      <c r="B68" s="271"/>
      <c r="C68" s="54"/>
      <c r="D68" s="389"/>
      <c r="E68" s="58" t="s">
        <v>220</v>
      </c>
      <c r="F68" s="58" t="s">
        <v>221</v>
      </c>
      <c r="G68" s="58" t="s">
        <v>222</v>
      </c>
      <c r="H68" s="58">
        <v>0</v>
      </c>
      <c r="I68" s="58">
        <v>1</v>
      </c>
      <c r="J68" s="141">
        <v>45291</v>
      </c>
      <c r="K68" s="61">
        <v>3.0000000000000001E-3</v>
      </c>
      <c r="L68" s="91" t="s">
        <v>79</v>
      </c>
      <c r="M68" s="92"/>
      <c r="N68" s="92"/>
      <c r="O68" s="92"/>
      <c r="P68" s="205"/>
      <c r="Q68" s="178">
        <f t="shared" si="0"/>
        <v>0.3</v>
      </c>
      <c r="R68" s="511" t="s">
        <v>299</v>
      </c>
    </row>
    <row r="69" spans="1:18" ht="60" x14ac:dyDescent="0.3">
      <c r="A69" s="156">
        <v>72</v>
      </c>
      <c r="B69" s="271"/>
      <c r="C69" s="153"/>
      <c r="D69" s="459"/>
      <c r="E69" s="189" t="s">
        <v>223</v>
      </c>
      <c r="F69" s="189" t="s">
        <v>221</v>
      </c>
      <c r="G69" s="189" t="s">
        <v>53</v>
      </c>
      <c r="H69" s="189">
        <v>0</v>
      </c>
      <c r="I69" s="189">
        <v>1</v>
      </c>
      <c r="J69" s="195">
        <v>45291</v>
      </c>
      <c r="K69" s="200">
        <v>3.0000000000000001E-3</v>
      </c>
      <c r="L69" s="196" t="s">
        <v>79</v>
      </c>
      <c r="M69" s="191"/>
      <c r="N69" s="191"/>
      <c r="O69" s="191"/>
      <c r="P69" s="199"/>
      <c r="Q69" s="241">
        <f t="shared" ref="Q69:Q116" si="1">IF(L69&gt;=91,K69*$L$6,(IF(M69&gt;=75,K69*$M$6,(IF(N69&gt;=50,K69*$N$6,(IF(O69&gt;=21,K69*$O$6,(IF(P69&gt;=0,K69*$P$6)))))))))</f>
        <v>0.3</v>
      </c>
      <c r="R69" s="443"/>
    </row>
    <row r="70" spans="1:18" ht="48.6" customHeight="1" x14ac:dyDescent="0.3">
      <c r="A70" s="245">
        <v>73</v>
      </c>
      <c r="B70" s="271"/>
      <c r="C70" s="203"/>
      <c r="D70" s="389" t="s">
        <v>212</v>
      </c>
      <c r="E70" s="58" t="s">
        <v>224</v>
      </c>
      <c r="F70" s="58" t="s">
        <v>221</v>
      </c>
      <c r="G70" s="58" t="s">
        <v>225</v>
      </c>
      <c r="H70" s="59">
        <v>0.5</v>
      </c>
      <c r="I70" s="59">
        <v>1</v>
      </c>
      <c r="J70" s="141">
        <v>45291</v>
      </c>
      <c r="K70" s="61">
        <v>4.0000000000000001E-3</v>
      </c>
      <c r="L70" s="91" t="s">
        <v>79</v>
      </c>
      <c r="M70" s="92"/>
      <c r="N70" s="92"/>
      <c r="O70" s="92"/>
      <c r="P70" s="205"/>
      <c r="Q70" s="178">
        <f t="shared" si="1"/>
        <v>0.4</v>
      </c>
      <c r="R70" s="133" t="s">
        <v>300</v>
      </c>
    </row>
    <row r="71" spans="1:18" ht="51" x14ac:dyDescent="0.3">
      <c r="A71" s="156">
        <v>74</v>
      </c>
      <c r="B71" s="271"/>
      <c r="C71" s="153"/>
      <c r="D71" s="459"/>
      <c r="E71" s="189" t="s">
        <v>226</v>
      </c>
      <c r="F71" s="189" t="s">
        <v>149</v>
      </c>
      <c r="G71" s="189" t="s">
        <v>227</v>
      </c>
      <c r="H71" s="189">
        <v>3</v>
      </c>
      <c r="I71" s="189">
        <v>4</v>
      </c>
      <c r="J71" s="195">
        <v>45291</v>
      </c>
      <c r="K71" s="200">
        <v>5.0000000000000001E-3</v>
      </c>
      <c r="L71" s="196" t="s">
        <v>79</v>
      </c>
      <c r="M71" s="191"/>
      <c r="N71" s="191"/>
      <c r="O71" s="191"/>
      <c r="P71" s="199"/>
      <c r="Q71" s="241">
        <f t="shared" si="1"/>
        <v>0.5</v>
      </c>
      <c r="R71" s="251" t="s">
        <v>298</v>
      </c>
    </row>
    <row r="72" spans="1:18" ht="36.6" customHeight="1" x14ac:dyDescent="0.3">
      <c r="A72" s="245">
        <v>75</v>
      </c>
      <c r="B72" s="271"/>
      <c r="C72" s="453">
        <v>11000</v>
      </c>
      <c r="D72" s="458" t="s">
        <v>228</v>
      </c>
      <c r="E72" s="58" t="s">
        <v>229</v>
      </c>
      <c r="F72" s="58" t="s">
        <v>178</v>
      </c>
      <c r="G72" s="58" t="s">
        <v>179</v>
      </c>
      <c r="H72" s="58">
        <v>0</v>
      </c>
      <c r="I72" s="59">
        <v>0.1</v>
      </c>
      <c r="J72" s="141">
        <v>45291</v>
      </c>
      <c r="K72" s="61">
        <v>1E-3</v>
      </c>
      <c r="L72" s="91" t="s">
        <v>79</v>
      </c>
      <c r="M72" s="92"/>
      <c r="N72" s="92"/>
      <c r="O72" s="92"/>
      <c r="P72" s="205"/>
      <c r="Q72" s="178">
        <f t="shared" si="1"/>
        <v>0.1</v>
      </c>
      <c r="R72" s="511" t="s">
        <v>327</v>
      </c>
    </row>
    <row r="73" spans="1:18" ht="36" x14ac:dyDescent="0.3">
      <c r="A73" s="156">
        <v>76</v>
      </c>
      <c r="B73" s="271"/>
      <c r="C73" s="454"/>
      <c r="D73" s="389"/>
      <c r="E73" s="58" t="s">
        <v>230</v>
      </c>
      <c r="F73" s="58" t="s">
        <v>178</v>
      </c>
      <c r="G73" s="58" t="s">
        <v>179</v>
      </c>
      <c r="H73" s="58">
        <v>0</v>
      </c>
      <c r="I73" s="59">
        <v>0.1</v>
      </c>
      <c r="J73" s="141">
        <v>45291</v>
      </c>
      <c r="K73" s="61">
        <v>2E-3</v>
      </c>
      <c r="L73" s="91" t="s">
        <v>79</v>
      </c>
      <c r="M73" s="92"/>
      <c r="N73" s="92"/>
      <c r="O73" s="92"/>
      <c r="P73" s="205"/>
      <c r="Q73" s="178">
        <f t="shared" si="1"/>
        <v>0.2</v>
      </c>
      <c r="R73" s="442"/>
    </row>
    <row r="74" spans="1:18" ht="36" x14ac:dyDescent="0.3">
      <c r="A74" s="156">
        <v>77</v>
      </c>
      <c r="B74" s="387"/>
      <c r="C74" s="455"/>
      <c r="D74" s="459"/>
      <c r="E74" s="58" t="s">
        <v>231</v>
      </c>
      <c r="F74" s="58" t="s">
        <v>178</v>
      </c>
      <c r="G74" s="58" t="s">
        <v>179</v>
      </c>
      <c r="H74" s="58">
        <v>0</v>
      </c>
      <c r="I74" s="59">
        <v>0.1</v>
      </c>
      <c r="J74" s="141">
        <v>45291</v>
      </c>
      <c r="K74" s="61">
        <v>2E-3</v>
      </c>
      <c r="L74" s="91" t="s">
        <v>79</v>
      </c>
      <c r="M74" s="92"/>
      <c r="N74" s="92"/>
      <c r="O74" s="92"/>
      <c r="P74" s="205"/>
      <c r="Q74" s="178">
        <f t="shared" si="1"/>
        <v>0.2</v>
      </c>
      <c r="R74" s="443"/>
    </row>
    <row r="75" spans="1:18" ht="60" x14ac:dyDescent="0.3">
      <c r="A75" s="156">
        <v>78</v>
      </c>
      <c r="B75" s="301" t="s">
        <v>174</v>
      </c>
      <c r="C75" s="153"/>
      <c r="D75" s="457" t="s">
        <v>232</v>
      </c>
      <c r="E75" s="58" t="s">
        <v>233</v>
      </c>
      <c r="F75" s="58" t="s">
        <v>234</v>
      </c>
      <c r="G75" s="58" t="s">
        <v>179</v>
      </c>
      <c r="H75" s="59" t="s">
        <v>235</v>
      </c>
      <c r="I75" s="59" t="s">
        <v>236</v>
      </c>
      <c r="J75" s="141">
        <v>45291</v>
      </c>
      <c r="K75" s="61">
        <v>0.01</v>
      </c>
      <c r="L75" s="91" t="s">
        <v>79</v>
      </c>
      <c r="M75" s="92"/>
      <c r="N75" s="92"/>
      <c r="O75" s="92"/>
      <c r="P75" s="205"/>
      <c r="Q75" s="178">
        <f>IF(L75&gt;=91,K75*$L$6,(IF(M75&gt;=75,K75*$M$6,(IF(N75&gt;=50,K75*$N$6,(IF(O75&gt;=21,K75*$O$6,(IF(P75&gt;=0,K75*$P$6)))))))))</f>
        <v>1</v>
      </c>
      <c r="R75" s="133" t="s">
        <v>339</v>
      </c>
    </row>
    <row r="76" spans="1:18" ht="96" x14ac:dyDescent="0.3">
      <c r="A76" s="156">
        <v>79</v>
      </c>
      <c r="B76" s="271"/>
      <c r="C76" s="153"/>
      <c r="D76" s="444"/>
      <c r="E76" s="58" t="s">
        <v>237</v>
      </c>
      <c r="F76" s="58" t="s">
        <v>114</v>
      </c>
      <c r="G76" s="58" t="s">
        <v>179</v>
      </c>
      <c r="H76" s="59">
        <v>1</v>
      </c>
      <c r="I76" s="59">
        <v>1</v>
      </c>
      <c r="J76" s="141">
        <v>45291</v>
      </c>
      <c r="K76" s="61">
        <v>0.01</v>
      </c>
      <c r="L76" s="91" t="s">
        <v>79</v>
      </c>
      <c r="M76" s="92"/>
      <c r="N76" s="92"/>
      <c r="O76" s="92"/>
      <c r="P76" s="205"/>
      <c r="Q76" s="178">
        <f t="shared" si="1"/>
        <v>1</v>
      </c>
      <c r="R76" s="133" t="s">
        <v>328</v>
      </c>
    </row>
    <row r="77" spans="1:18" ht="60" x14ac:dyDescent="0.3">
      <c r="A77" s="156">
        <v>80</v>
      </c>
      <c r="B77" s="271"/>
      <c r="C77" s="153"/>
      <c r="D77" s="457" t="s">
        <v>238</v>
      </c>
      <c r="E77" s="58" t="s">
        <v>239</v>
      </c>
      <c r="F77" s="58" t="s">
        <v>178</v>
      </c>
      <c r="G77" s="58" t="s">
        <v>179</v>
      </c>
      <c r="H77" s="58">
        <v>0</v>
      </c>
      <c r="I77" s="59">
        <v>1</v>
      </c>
      <c r="J77" s="141">
        <v>45291</v>
      </c>
      <c r="K77" s="61">
        <v>0.01</v>
      </c>
      <c r="L77" s="91" t="s">
        <v>79</v>
      </c>
      <c r="M77" s="92"/>
      <c r="N77" s="92"/>
      <c r="O77" s="92"/>
      <c r="P77" s="205"/>
      <c r="Q77" s="178">
        <f t="shared" si="1"/>
        <v>1</v>
      </c>
      <c r="R77" s="511" t="s">
        <v>329</v>
      </c>
    </row>
    <row r="78" spans="1:18" ht="60.6" thickBot="1" x14ac:dyDescent="0.35">
      <c r="A78" s="127">
        <v>81</v>
      </c>
      <c r="B78" s="271"/>
      <c r="C78" s="153"/>
      <c r="D78" s="444"/>
      <c r="E78" s="206" t="s">
        <v>240</v>
      </c>
      <c r="F78" s="58" t="s">
        <v>45</v>
      </c>
      <c r="G78" s="152" t="s">
        <v>179</v>
      </c>
      <c r="H78" s="58">
        <v>0</v>
      </c>
      <c r="I78" s="59">
        <v>0.5</v>
      </c>
      <c r="J78" s="60">
        <v>45291</v>
      </c>
      <c r="K78" s="61">
        <v>0.01</v>
      </c>
      <c r="L78" s="91" t="s">
        <v>79</v>
      </c>
      <c r="M78" s="92"/>
      <c r="N78" s="92"/>
      <c r="O78" s="92"/>
      <c r="P78" s="205"/>
      <c r="Q78" s="178">
        <f t="shared" si="1"/>
        <v>1</v>
      </c>
      <c r="R78" s="443"/>
    </row>
    <row r="79" spans="1:18" ht="60" x14ac:dyDescent="0.3">
      <c r="A79" s="299">
        <v>82</v>
      </c>
      <c r="B79" s="271"/>
      <c r="C79" s="473"/>
      <c r="D79" s="301" t="s">
        <v>241</v>
      </c>
      <c r="E79" s="463" t="s">
        <v>242</v>
      </c>
      <c r="F79" s="190" t="s">
        <v>234</v>
      </c>
      <c r="G79" s="477" t="s">
        <v>179</v>
      </c>
      <c r="H79" s="302">
        <v>0</v>
      </c>
      <c r="I79" s="303">
        <v>1</v>
      </c>
      <c r="J79" s="486">
        <v>45291</v>
      </c>
      <c r="K79" s="447">
        <v>5.0000000000000001E-3</v>
      </c>
      <c r="L79" s="479" t="s">
        <v>79</v>
      </c>
      <c r="M79" s="456"/>
      <c r="N79" s="456"/>
      <c r="O79" s="456"/>
      <c r="P79" s="440"/>
      <c r="Q79" s="258">
        <f t="shared" si="1"/>
        <v>0.5</v>
      </c>
      <c r="R79" s="442" t="s">
        <v>331</v>
      </c>
    </row>
    <row r="80" spans="1:18" ht="36" x14ac:dyDescent="0.3">
      <c r="A80" s="467"/>
      <c r="B80" s="271"/>
      <c r="C80" s="391"/>
      <c r="D80" s="271"/>
      <c r="E80" s="465"/>
      <c r="F80" s="189" t="s">
        <v>178</v>
      </c>
      <c r="G80" s="398"/>
      <c r="H80" s="390"/>
      <c r="I80" s="470"/>
      <c r="J80" s="446"/>
      <c r="K80" s="401"/>
      <c r="L80" s="402"/>
      <c r="M80" s="430"/>
      <c r="N80" s="430"/>
      <c r="O80" s="430"/>
      <c r="P80" s="441"/>
      <c r="Q80" s="316"/>
      <c r="R80" s="443"/>
    </row>
    <row r="81" spans="1:18" ht="60" x14ac:dyDescent="0.3">
      <c r="A81" s="472">
        <v>83</v>
      </c>
      <c r="B81" s="271"/>
      <c r="C81" s="473" t="s">
        <v>330</v>
      </c>
      <c r="D81" s="271"/>
      <c r="E81" s="463" t="s">
        <v>243</v>
      </c>
      <c r="F81" s="190" t="s">
        <v>234</v>
      </c>
      <c r="G81" s="477" t="s">
        <v>179</v>
      </c>
      <c r="H81" s="302">
        <v>0</v>
      </c>
      <c r="I81" s="303">
        <v>0.8</v>
      </c>
      <c r="J81" s="486">
        <v>45291</v>
      </c>
      <c r="K81" s="447">
        <v>0.01</v>
      </c>
      <c r="L81" s="479" t="s">
        <v>79</v>
      </c>
      <c r="M81" s="456"/>
      <c r="N81" s="456"/>
      <c r="O81" s="456"/>
      <c r="P81" s="440"/>
      <c r="Q81" s="258">
        <f t="shared" si="1"/>
        <v>1</v>
      </c>
      <c r="R81" s="513" t="s">
        <v>332</v>
      </c>
    </row>
    <row r="82" spans="1:18" ht="36" x14ac:dyDescent="0.3">
      <c r="A82" s="299"/>
      <c r="B82" s="271"/>
      <c r="C82" s="439"/>
      <c r="D82" s="271"/>
      <c r="E82" s="464"/>
      <c r="F82" s="190" t="s">
        <v>178</v>
      </c>
      <c r="G82" s="275"/>
      <c r="H82" s="268"/>
      <c r="I82" s="469"/>
      <c r="J82" s="445"/>
      <c r="K82" s="447"/>
      <c r="L82" s="437"/>
      <c r="M82" s="429"/>
      <c r="N82" s="429"/>
      <c r="O82" s="429"/>
      <c r="P82" s="440"/>
      <c r="Q82" s="258"/>
      <c r="R82" s="513"/>
    </row>
    <row r="83" spans="1:18" ht="15" customHeight="1" x14ac:dyDescent="0.3">
      <c r="A83" s="467"/>
      <c r="B83" s="271"/>
      <c r="C83" s="391"/>
      <c r="D83" s="387"/>
      <c r="E83" s="465"/>
      <c r="F83" s="189" t="s">
        <v>26</v>
      </c>
      <c r="G83" s="398"/>
      <c r="H83" s="390"/>
      <c r="I83" s="470"/>
      <c r="J83" s="446"/>
      <c r="K83" s="401"/>
      <c r="L83" s="402"/>
      <c r="M83" s="430"/>
      <c r="N83" s="430"/>
      <c r="O83" s="430"/>
      <c r="P83" s="441"/>
      <c r="Q83" s="316"/>
      <c r="R83" s="514"/>
    </row>
    <row r="84" spans="1:18" ht="60" customHeight="1" x14ac:dyDescent="0.3">
      <c r="A84" s="472">
        <v>84</v>
      </c>
      <c r="B84" s="271"/>
      <c r="C84" s="473"/>
      <c r="D84" s="301" t="s">
        <v>244</v>
      </c>
      <c r="E84" s="403" t="s">
        <v>245</v>
      </c>
      <c r="F84" s="190" t="s">
        <v>234</v>
      </c>
      <c r="G84" s="302" t="s">
        <v>179</v>
      </c>
      <c r="H84" s="303">
        <v>0.1</v>
      </c>
      <c r="I84" s="469">
        <v>0.5</v>
      </c>
      <c r="J84" s="305">
        <v>45291</v>
      </c>
      <c r="K84" s="447">
        <v>5.0000000000000001E-3</v>
      </c>
      <c r="L84" s="479" t="s">
        <v>79</v>
      </c>
      <c r="M84" s="456"/>
      <c r="N84" s="456"/>
      <c r="O84" s="456"/>
      <c r="P84" s="440"/>
      <c r="Q84" s="258">
        <f t="shared" si="1"/>
        <v>0.5</v>
      </c>
      <c r="R84" s="511" t="s">
        <v>301</v>
      </c>
    </row>
    <row r="85" spans="1:18" ht="24" x14ac:dyDescent="0.3">
      <c r="A85" s="299"/>
      <c r="B85" s="271"/>
      <c r="C85" s="439"/>
      <c r="D85" s="271"/>
      <c r="E85" s="403"/>
      <c r="F85" s="190" t="s">
        <v>246</v>
      </c>
      <c r="G85" s="268"/>
      <c r="H85" s="268"/>
      <c r="I85" s="469"/>
      <c r="J85" s="434"/>
      <c r="K85" s="447"/>
      <c r="L85" s="437"/>
      <c r="M85" s="429"/>
      <c r="N85" s="429"/>
      <c r="O85" s="429"/>
      <c r="P85" s="440"/>
      <c r="Q85" s="258"/>
      <c r="R85" s="442"/>
    </row>
    <row r="86" spans="1:18" ht="15" customHeight="1" x14ac:dyDescent="0.3">
      <c r="A86" s="467"/>
      <c r="B86" s="387"/>
      <c r="C86" s="391"/>
      <c r="D86" s="387"/>
      <c r="E86" s="444"/>
      <c r="F86" s="189" t="s">
        <v>45</v>
      </c>
      <c r="G86" s="390"/>
      <c r="H86" s="390"/>
      <c r="I86" s="470"/>
      <c r="J86" s="435"/>
      <c r="K86" s="401"/>
      <c r="L86" s="402"/>
      <c r="M86" s="430"/>
      <c r="N86" s="430"/>
      <c r="O86" s="430"/>
      <c r="P86" s="441"/>
      <c r="Q86" s="316"/>
      <c r="R86" s="443"/>
    </row>
    <row r="87" spans="1:18" ht="71.400000000000006" customHeight="1" x14ac:dyDescent="0.3">
      <c r="A87" s="473">
        <v>85</v>
      </c>
      <c r="B87" s="301" t="s">
        <v>174</v>
      </c>
      <c r="C87" s="473"/>
      <c r="D87" s="301" t="s">
        <v>244</v>
      </c>
      <c r="E87" s="457" t="s">
        <v>247</v>
      </c>
      <c r="F87" s="247" t="s">
        <v>234</v>
      </c>
      <c r="G87" s="302" t="s">
        <v>248</v>
      </c>
      <c r="H87" s="492">
        <v>0</v>
      </c>
      <c r="I87" s="512">
        <v>1</v>
      </c>
      <c r="J87" s="305">
        <v>45291</v>
      </c>
      <c r="K87" s="484">
        <v>5.0000000000000001E-3</v>
      </c>
      <c r="L87" s="479" t="s">
        <v>79</v>
      </c>
      <c r="M87" s="456"/>
      <c r="N87" s="456"/>
      <c r="O87" s="456"/>
      <c r="P87" s="485"/>
      <c r="Q87" s="257">
        <f t="shared" si="1"/>
        <v>0.5</v>
      </c>
      <c r="R87" s="511" t="s">
        <v>301</v>
      </c>
    </row>
    <row r="88" spans="1:18" ht="24" x14ac:dyDescent="0.3">
      <c r="A88" s="439"/>
      <c r="B88" s="271"/>
      <c r="C88" s="439"/>
      <c r="D88" s="271"/>
      <c r="E88" s="403"/>
      <c r="F88" s="248" t="s">
        <v>246</v>
      </c>
      <c r="G88" s="268"/>
      <c r="H88" s="487"/>
      <c r="I88" s="487"/>
      <c r="J88" s="434"/>
      <c r="K88" s="447"/>
      <c r="L88" s="437"/>
      <c r="M88" s="429"/>
      <c r="N88" s="429"/>
      <c r="O88" s="429"/>
      <c r="P88" s="440"/>
      <c r="Q88" s="258"/>
      <c r="R88" s="442"/>
    </row>
    <row r="89" spans="1:18" ht="15" customHeight="1" x14ac:dyDescent="0.3">
      <c r="A89" s="391"/>
      <c r="B89" s="271"/>
      <c r="C89" s="391"/>
      <c r="D89" s="271"/>
      <c r="E89" s="444"/>
      <c r="F89" s="249" t="s">
        <v>45</v>
      </c>
      <c r="G89" s="390"/>
      <c r="H89" s="488"/>
      <c r="I89" s="488"/>
      <c r="J89" s="435"/>
      <c r="K89" s="401"/>
      <c r="L89" s="402"/>
      <c r="M89" s="430"/>
      <c r="N89" s="430"/>
      <c r="O89" s="430"/>
      <c r="P89" s="441"/>
      <c r="Q89" s="316"/>
      <c r="R89" s="442"/>
    </row>
    <row r="90" spans="1:18" ht="60" x14ac:dyDescent="0.3">
      <c r="A90" s="439">
        <v>86</v>
      </c>
      <c r="B90" s="271"/>
      <c r="C90" s="473"/>
      <c r="D90" s="271"/>
      <c r="E90" s="461" t="s">
        <v>250</v>
      </c>
      <c r="F90" s="248" t="s">
        <v>234</v>
      </c>
      <c r="G90" s="302" t="s">
        <v>179</v>
      </c>
      <c r="H90" s="489">
        <v>0</v>
      </c>
      <c r="I90" s="303">
        <v>0.8</v>
      </c>
      <c r="J90" s="305">
        <v>45291</v>
      </c>
      <c r="K90" s="447">
        <v>5.0000000000000001E-3</v>
      </c>
      <c r="L90" s="479" t="s">
        <v>79</v>
      </c>
      <c r="M90" s="456"/>
      <c r="N90" s="456"/>
      <c r="O90" s="456"/>
      <c r="P90" s="440"/>
      <c r="Q90" s="257">
        <f t="shared" si="1"/>
        <v>0.5</v>
      </c>
      <c r="R90" s="442"/>
    </row>
    <row r="91" spans="1:18" ht="24" x14ac:dyDescent="0.3">
      <c r="A91" s="439"/>
      <c r="B91" s="271"/>
      <c r="C91" s="439"/>
      <c r="D91" s="271"/>
      <c r="E91" s="461"/>
      <c r="F91" s="248" t="s">
        <v>246</v>
      </c>
      <c r="G91" s="268"/>
      <c r="H91" s="490"/>
      <c r="I91" s="469"/>
      <c r="J91" s="434"/>
      <c r="K91" s="447"/>
      <c r="L91" s="437"/>
      <c r="M91" s="429"/>
      <c r="N91" s="429"/>
      <c r="O91" s="429"/>
      <c r="P91" s="440"/>
      <c r="Q91" s="258"/>
      <c r="R91" s="442"/>
    </row>
    <row r="92" spans="1:18" ht="15" customHeight="1" x14ac:dyDescent="0.3">
      <c r="A92" s="391"/>
      <c r="B92" s="271"/>
      <c r="C92" s="391"/>
      <c r="D92" s="387"/>
      <c r="E92" s="462"/>
      <c r="F92" s="249" t="s">
        <v>45</v>
      </c>
      <c r="G92" s="390"/>
      <c r="H92" s="491"/>
      <c r="I92" s="470"/>
      <c r="J92" s="435"/>
      <c r="K92" s="401"/>
      <c r="L92" s="402"/>
      <c r="M92" s="430"/>
      <c r="N92" s="430"/>
      <c r="O92" s="430"/>
      <c r="P92" s="441"/>
      <c r="Q92" s="316"/>
      <c r="R92" s="443"/>
    </row>
    <row r="93" spans="1:18" ht="60" x14ac:dyDescent="0.3">
      <c r="A93" s="473">
        <v>87</v>
      </c>
      <c r="B93" s="271"/>
      <c r="C93" s="473"/>
      <c r="D93" s="389" t="s">
        <v>244</v>
      </c>
      <c r="E93" s="463" t="s">
        <v>249</v>
      </c>
      <c r="F93" s="247" t="s">
        <v>234</v>
      </c>
      <c r="G93" s="477" t="s">
        <v>179</v>
      </c>
      <c r="H93" s="492">
        <v>0</v>
      </c>
      <c r="I93" s="303">
        <v>0.1</v>
      </c>
      <c r="J93" s="305">
        <v>45291</v>
      </c>
      <c r="K93" s="447">
        <v>5.0000000000000001E-3</v>
      </c>
      <c r="L93" s="479" t="s">
        <v>79</v>
      </c>
      <c r="M93" s="456"/>
      <c r="N93" s="456"/>
      <c r="O93" s="456"/>
      <c r="P93" s="440"/>
      <c r="Q93" s="258">
        <f t="shared" si="1"/>
        <v>0.5</v>
      </c>
      <c r="R93" s="442" t="s">
        <v>333</v>
      </c>
    </row>
    <row r="94" spans="1:18" ht="24" x14ac:dyDescent="0.3">
      <c r="A94" s="439"/>
      <c r="B94" s="271"/>
      <c r="C94" s="439"/>
      <c r="D94" s="389"/>
      <c r="E94" s="464"/>
      <c r="F94" s="248" t="s">
        <v>246</v>
      </c>
      <c r="G94" s="275"/>
      <c r="H94" s="487"/>
      <c r="I94" s="469"/>
      <c r="J94" s="434"/>
      <c r="K94" s="447"/>
      <c r="L94" s="437"/>
      <c r="M94" s="429"/>
      <c r="N94" s="429"/>
      <c r="O94" s="429"/>
      <c r="P94" s="440"/>
      <c r="Q94" s="258"/>
      <c r="R94" s="442"/>
    </row>
    <row r="95" spans="1:18" ht="15" customHeight="1" x14ac:dyDescent="0.3">
      <c r="A95" s="391"/>
      <c r="B95" s="271"/>
      <c r="C95" s="391"/>
      <c r="D95" s="459"/>
      <c r="E95" s="465"/>
      <c r="F95" s="249" t="s">
        <v>45</v>
      </c>
      <c r="G95" s="398"/>
      <c r="H95" s="488"/>
      <c r="I95" s="470"/>
      <c r="J95" s="435"/>
      <c r="K95" s="401"/>
      <c r="L95" s="402"/>
      <c r="M95" s="430"/>
      <c r="N95" s="430"/>
      <c r="O95" s="430"/>
      <c r="P95" s="441"/>
      <c r="Q95" s="316"/>
      <c r="R95" s="443"/>
    </row>
    <row r="96" spans="1:18" ht="51" x14ac:dyDescent="0.3">
      <c r="A96" s="252">
        <v>88</v>
      </c>
      <c r="B96" s="271"/>
      <c r="C96" s="253"/>
      <c r="D96" s="457" t="s">
        <v>251</v>
      </c>
      <c r="E96" s="206" t="s">
        <v>252</v>
      </c>
      <c r="F96" s="58" t="s">
        <v>253</v>
      </c>
      <c r="G96" s="152" t="s">
        <v>261</v>
      </c>
      <c r="H96" s="58">
        <v>1</v>
      </c>
      <c r="I96" s="58">
        <v>1</v>
      </c>
      <c r="J96" s="141">
        <v>45291</v>
      </c>
      <c r="K96" s="61">
        <v>5.0000000000000001E-3</v>
      </c>
      <c r="L96" s="91" t="s">
        <v>79</v>
      </c>
      <c r="M96" s="92"/>
      <c r="N96" s="92"/>
      <c r="O96" s="92"/>
      <c r="P96" s="205"/>
      <c r="Q96" s="178">
        <f t="shared" si="1"/>
        <v>0.5</v>
      </c>
      <c r="R96" s="133" t="s">
        <v>302</v>
      </c>
    </row>
    <row r="97" spans="1:18" ht="51" x14ac:dyDescent="0.3">
      <c r="A97" s="253">
        <v>89</v>
      </c>
      <c r="B97" s="271"/>
      <c r="C97" s="153"/>
      <c r="D97" s="403"/>
      <c r="E97" s="206" t="s">
        <v>254</v>
      </c>
      <c r="F97" s="58" t="s">
        <v>253</v>
      </c>
      <c r="G97" s="152" t="s">
        <v>261</v>
      </c>
      <c r="H97" s="58">
        <v>1</v>
      </c>
      <c r="I97" s="58">
        <v>1</v>
      </c>
      <c r="J97" s="141">
        <v>45291</v>
      </c>
      <c r="K97" s="61">
        <v>5.0000000000000001E-3</v>
      </c>
      <c r="L97" s="91" t="s">
        <v>79</v>
      </c>
      <c r="M97" s="92"/>
      <c r="N97" s="92"/>
      <c r="O97" s="92"/>
      <c r="P97" s="205"/>
      <c r="Q97" s="178">
        <f t="shared" si="1"/>
        <v>0.5</v>
      </c>
      <c r="R97" s="133" t="s">
        <v>302</v>
      </c>
    </row>
    <row r="98" spans="1:18" ht="60" x14ac:dyDescent="0.3">
      <c r="A98" s="153">
        <v>90</v>
      </c>
      <c r="B98" s="271"/>
      <c r="C98" s="252"/>
      <c r="D98" s="458" t="s">
        <v>255</v>
      </c>
      <c r="E98" s="519" t="s">
        <v>347</v>
      </c>
      <c r="F98" s="58" t="s">
        <v>50</v>
      </c>
      <c r="G98" s="152" t="s">
        <v>262</v>
      </c>
      <c r="H98" s="58">
        <v>0</v>
      </c>
      <c r="I98" s="58">
        <v>1</v>
      </c>
      <c r="J98" s="141">
        <v>45291</v>
      </c>
      <c r="K98" s="61">
        <v>5.0000000000000001E-3</v>
      </c>
      <c r="L98" s="91" t="s">
        <v>79</v>
      </c>
      <c r="M98" s="92"/>
      <c r="N98" s="92"/>
      <c r="O98" s="92"/>
      <c r="P98" s="205"/>
      <c r="Q98" s="178">
        <f t="shared" si="1"/>
        <v>0.5</v>
      </c>
      <c r="R98" s="510" t="s">
        <v>314</v>
      </c>
    </row>
    <row r="99" spans="1:18" ht="48" x14ac:dyDescent="0.3">
      <c r="A99" s="253">
        <v>91</v>
      </c>
      <c r="B99" s="271"/>
      <c r="C99" s="153"/>
      <c r="D99" s="459"/>
      <c r="E99" s="206" t="s">
        <v>256</v>
      </c>
      <c r="F99" s="58" t="s">
        <v>50</v>
      </c>
      <c r="G99" s="152" t="s">
        <v>263</v>
      </c>
      <c r="H99" s="58">
        <v>0</v>
      </c>
      <c r="I99" s="58">
        <v>1</v>
      </c>
      <c r="J99" s="141">
        <v>45291</v>
      </c>
      <c r="K99" s="61">
        <v>5.0000000000000001E-3</v>
      </c>
      <c r="L99" s="91" t="s">
        <v>79</v>
      </c>
      <c r="M99" s="92"/>
      <c r="N99" s="92"/>
      <c r="O99" s="92"/>
      <c r="P99" s="205"/>
      <c r="Q99" s="178">
        <f t="shared" si="1"/>
        <v>0.5</v>
      </c>
      <c r="R99" s="510" t="s">
        <v>345</v>
      </c>
    </row>
    <row r="100" spans="1:18" ht="29.4" customHeight="1" x14ac:dyDescent="0.3">
      <c r="A100" s="473">
        <v>92</v>
      </c>
      <c r="B100" s="271"/>
      <c r="C100" s="473"/>
      <c r="D100" s="301" t="s">
        <v>257</v>
      </c>
      <c r="E100" s="463" t="s">
        <v>258</v>
      </c>
      <c r="F100" s="248" t="s">
        <v>26</v>
      </c>
      <c r="G100" s="477" t="s">
        <v>179</v>
      </c>
      <c r="H100" s="302">
        <v>0</v>
      </c>
      <c r="I100" s="303">
        <v>1</v>
      </c>
      <c r="J100" s="305">
        <v>45291</v>
      </c>
      <c r="K100" s="447">
        <v>5.0000000000000001E-3</v>
      </c>
      <c r="L100" s="479" t="s">
        <v>79</v>
      </c>
      <c r="M100" s="456"/>
      <c r="N100" s="456"/>
      <c r="O100" s="456"/>
      <c r="P100" s="440"/>
      <c r="Q100" s="257">
        <f t="shared" si="1"/>
        <v>0.5</v>
      </c>
      <c r="R100" s="511" t="s">
        <v>305</v>
      </c>
    </row>
    <row r="101" spans="1:18" ht="29.4" customHeight="1" x14ac:dyDescent="0.3">
      <c r="A101" s="391"/>
      <c r="B101" s="387"/>
      <c r="C101" s="391"/>
      <c r="D101" s="387"/>
      <c r="E101" s="465"/>
      <c r="F101" s="249" t="s">
        <v>253</v>
      </c>
      <c r="G101" s="398"/>
      <c r="H101" s="390"/>
      <c r="I101" s="470"/>
      <c r="J101" s="435"/>
      <c r="K101" s="401"/>
      <c r="L101" s="402"/>
      <c r="M101" s="430"/>
      <c r="N101" s="430"/>
      <c r="O101" s="430"/>
      <c r="P101" s="441"/>
      <c r="Q101" s="316"/>
      <c r="R101" s="443"/>
    </row>
    <row r="102" spans="1:18" ht="31.2" customHeight="1" x14ac:dyDescent="0.3">
      <c r="A102" s="299">
        <v>93</v>
      </c>
      <c r="B102" s="271" t="s">
        <v>174</v>
      </c>
      <c r="C102" s="439"/>
      <c r="D102" s="271" t="s">
        <v>257</v>
      </c>
      <c r="E102" s="464" t="s">
        <v>264</v>
      </c>
      <c r="F102" s="190" t="s">
        <v>26</v>
      </c>
      <c r="G102" s="403" t="s">
        <v>179</v>
      </c>
      <c r="H102" s="268">
        <v>0</v>
      </c>
      <c r="I102" s="469">
        <v>1</v>
      </c>
      <c r="J102" s="434">
        <v>45291</v>
      </c>
      <c r="K102" s="447">
        <v>5.0000000000000001E-3</v>
      </c>
      <c r="L102" s="440" t="s">
        <v>79</v>
      </c>
      <c r="M102" s="496"/>
      <c r="N102" s="429"/>
      <c r="O102" s="474"/>
      <c r="P102" s="440"/>
      <c r="Q102" s="258">
        <f t="shared" si="1"/>
        <v>0.5</v>
      </c>
      <c r="R102" s="260" t="s">
        <v>305</v>
      </c>
    </row>
    <row r="103" spans="1:18" ht="31.2" customHeight="1" x14ac:dyDescent="0.3">
      <c r="A103" s="467"/>
      <c r="B103" s="271"/>
      <c r="C103" s="391"/>
      <c r="D103" s="271"/>
      <c r="E103" s="465"/>
      <c r="F103" s="189" t="s">
        <v>253</v>
      </c>
      <c r="G103" s="444"/>
      <c r="H103" s="390"/>
      <c r="I103" s="470"/>
      <c r="J103" s="435"/>
      <c r="K103" s="401"/>
      <c r="L103" s="441"/>
      <c r="M103" s="494"/>
      <c r="N103" s="430"/>
      <c r="O103" s="394"/>
      <c r="P103" s="441"/>
      <c r="Q103" s="316"/>
      <c r="R103" s="317"/>
    </row>
    <row r="104" spans="1:18" ht="21.6" customHeight="1" x14ac:dyDescent="0.3">
      <c r="A104" s="299">
        <v>94</v>
      </c>
      <c r="B104" s="271"/>
      <c r="C104" s="439"/>
      <c r="D104" s="271"/>
      <c r="E104" s="464" t="s">
        <v>284</v>
      </c>
      <c r="F104" s="190" t="s">
        <v>26</v>
      </c>
      <c r="G104" s="403" t="s">
        <v>179</v>
      </c>
      <c r="H104" s="268">
        <v>0</v>
      </c>
      <c r="I104" s="303">
        <v>0.5</v>
      </c>
      <c r="J104" s="305">
        <v>45291</v>
      </c>
      <c r="K104" s="484">
        <v>0.01</v>
      </c>
      <c r="L104" s="485" t="s">
        <v>79</v>
      </c>
      <c r="M104" s="493"/>
      <c r="N104" s="456"/>
      <c r="O104" s="495"/>
      <c r="P104" s="485"/>
      <c r="Q104" s="257">
        <f t="shared" si="1"/>
        <v>1</v>
      </c>
      <c r="R104" s="260" t="s">
        <v>338</v>
      </c>
    </row>
    <row r="105" spans="1:18" ht="21.6" customHeight="1" x14ac:dyDescent="0.3">
      <c r="A105" s="299"/>
      <c r="B105" s="271"/>
      <c r="C105" s="439"/>
      <c r="D105" s="271"/>
      <c r="E105" s="465"/>
      <c r="F105" s="189" t="s">
        <v>253</v>
      </c>
      <c r="G105" s="444"/>
      <c r="H105" s="390"/>
      <c r="I105" s="470"/>
      <c r="J105" s="435"/>
      <c r="K105" s="401"/>
      <c r="L105" s="441"/>
      <c r="M105" s="494"/>
      <c r="N105" s="430"/>
      <c r="O105" s="394"/>
      <c r="P105" s="441"/>
      <c r="Q105" s="316"/>
      <c r="R105" s="317"/>
    </row>
    <row r="106" spans="1:18" ht="72" customHeight="1" x14ac:dyDescent="0.3">
      <c r="A106" s="472">
        <v>95</v>
      </c>
      <c r="B106" s="271"/>
      <c r="C106" s="473"/>
      <c r="D106" s="389" t="s">
        <v>265</v>
      </c>
      <c r="E106" s="464" t="s">
        <v>258</v>
      </c>
      <c r="F106" s="190" t="s">
        <v>26</v>
      </c>
      <c r="G106" s="403" t="s">
        <v>179</v>
      </c>
      <c r="H106" s="268">
        <v>0</v>
      </c>
      <c r="I106" s="469">
        <v>1</v>
      </c>
      <c r="J106" s="434">
        <v>45291</v>
      </c>
      <c r="K106" s="447">
        <v>5.0000000000000001E-3</v>
      </c>
      <c r="L106" s="440" t="s">
        <v>79</v>
      </c>
      <c r="M106" s="496"/>
      <c r="N106" s="429"/>
      <c r="O106" s="474"/>
      <c r="P106" s="440"/>
      <c r="Q106" s="258">
        <f t="shared" si="1"/>
        <v>0.5</v>
      </c>
      <c r="R106" s="260" t="s">
        <v>304</v>
      </c>
    </row>
    <row r="107" spans="1:18" ht="15" customHeight="1" x14ac:dyDescent="0.3">
      <c r="A107" s="467"/>
      <c r="B107" s="271"/>
      <c r="C107" s="439"/>
      <c r="D107" s="389"/>
      <c r="E107" s="465"/>
      <c r="F107" s="189" t="s">
        <v>253</v>
      </c>
      <c r="G107" s="444"/>
      <c r="H107" s="390"/>
      <c r="I107" s="470"/>
      <c r="J107" s="435"/>
      <c r="K107" s="401"/>
      <c r="L107" s="441"/>
      <c r="M107" s="494"/>
      <c r="N107" s="430"/>
      <c r="O107" s="394"/>
      <c r="P107" s="441"/>
      <c r="Q107" s="316"/>
      <c r="R107" s="261"/>
    </row>
    <row r="108" spans="1:18" ht="30" customHeight="1" x14ac:dyDescent="0.3">
      <c r="A108" s="472">
        <v>96</v>
      </c>
      <c r="B108" s="271"/>
      <c r="C108" s="473"/>
      <c r="D108" s="389"/>
      <c r="E108" s="463" t="s">
        <v>264</v>
      </c>
      <c r="F108" s="190" t="s">
        <v>26</v>
      </c>
      <c r="G108" s="464" t="s">
        <v>179</v>
      </c>
      <c r="H108" s="303">
        <v>0.3</v>
      </c>
      <c r="I108" s="303">
        <v>0.6</v>
      </c>
      <c r="J108" s="486">
        <v>45291</v>
      </c>
      <c r="K108" s="447">
        <v>5.0000000000000001E-3</v>
      </c>
      <c r="L108" s="440" t="s">
        <v>79</v>
      </c>
      <c r="M108" s="496"/>
      <c r="N108" s="456"/>
      <c r="O108" s="474"/>
      <c r="P108" s="440"/>
      <c r="Q108" s="258">
        <f t="shared" si="1"/>
        <v>0.5</v>
      </c>
      <c r="R108" s="261"/>
    </row>
    <row r="109" spans="1:18" ht="30" customHeight="1" x14ac:dyDescent="0.3">
      <c r="A109" s="467"/>
      <c r="B109" s="271"/>
      <c r="C109" s="439"/>
      <c r="D109" s="389"/>
      <c r="E109" s="465"/>
      <c r="F109" s="189" t="s">
        <v>253</v>
      </c>
      <c r="G109" s="465"/>
      <c r="H109" s="390"/>
      <c r="I109" s="470"/>
      <c r="J109" s="446"/>
      <c r="K109" s="401"/>
      <c r="L109" s="441"/>
      <c r="M109" s="494"/>
      <c r="N109" s="430"/>
      <c r="O109" s="394"/>
      <c r="P109" s="441"/>
      <c r="Q109" s="316"/>
      <c r="R109" s="317"/>
    </row>
    <row r="110" spans="1:18" ht="19.8" customHeight="1" x14ac:dyDescent="0.3">
      <c r="A110" s="299">
        <v>97</v>
      </c>
      <c r="B110" s="271"/>
      <c r="C110" s="473"/>
      <c r="D110" s="389"/>
      <c r="E110" s="463" t="s">
        <v>284</v>
      </c>
      <c r="F110" s="193" t="s">
        <v>26</v>
      </c>
      <c r="G110" s="302" t="s">
        <v>179</v>
      </c>
      <c r="H110" s="302">
        <v>0</v>
      </c>
      <c r="I110" s="469">
        <v>0.5</v>
      </c>
      <c r="J110" s="305">
        <v>45291</v>
      </c>
      <c r="K110" s="447">
        <v>0.01</v>
      </c>
      <c r="L110" s="440" t="s">
        <v>79</v>
      </c>
      <c r="M110" s="456"/>
      <c r="N110" s="440"/>
      <c r="O110" s="456"/>
      <c r="P110" s="440"/>
      <c r="Q110" s="258">
        <f t="shared" si="1"/>
        <v>1</v>
      </c>
      <c r="R110" s="261" t="s">
        <v>337</v>
      </c>
    </row>
    <row r="111" spans="1:18" ht="19.8" customHeight="1" x14ac:dyDescent="0.3">
      <c r="A111" s="299"/>
      <c r="B111" s="271"/>
      <c r="C111" s="391"/>
      <c r="D111" s="389"/>
      <c r="E111" s="465"/>
      <c r="F111" s="189" t="s">
        <v>253</v>
      </c>
      <c r="G111" s="390"/>
      <c r="H111" s="390"/>
      <c r="I111" s="470"/>
      <c r="J111" s="435"/>
      <c r="K111" s="401"/>
      <c r="L111" s="441"/>
      <c r="M111" s="430"/>
      <c r="N111" s="441"/>
      <c r="O111" s="430"/>
      <c r="P111" s="441"/>
      <c r="Q111" s="316"/>
      <c r="R111" s="317"/>
    </row>
    <row r="112" spans="1:18" ht="49.8" customHeight="1" x14ac:dyDescent="0.3">
      <c r="A112" s="156">
        <v>98</v>
      </c>
      <c r="B112" s="271"/>
      <c r="C112" s="153"/>
      <c r="D112" s="209" t="s">
        <v>266</v>
      </c>
      <c r="E112" s="58" t="s">
        <v>267</v>
      </c>
      <c r="F112" s="58" t="s">
        <v>253</v>
      </c>
      <c r="G112" s="58" t="s">
        <v>179</v>
      </c>
      <c r="H112" s="59">
        <v>0.15</v>
      </c>
      <c r="I112" s="59">
        <v>0.2</v>
      </c>
      <c r="J112" s="141">
        <v>45291</v>
      </c>
      <c r="K112" s="61">
        <v>0.01</v>
      </c>
      <c r="L112" s="205" t="s">
        <v>79</v>
      </c>
      <c r="M112" s="92"/>
      <c r="N112" s="205"/>
      <c r="O112" s="92"/>
      <c r="P112" s="93"/>
      <c r="Q112" s="178">
        <f t="shared" si="1"/>
        <v>1</v>
      </c>
      <c r="R112" s="154" t="s">
        <v>303</v>
      </c>
    </row>
    <row r="113" spans="1:19" ht="51" x14ac:dyDescent="0.3">
      <c r="A113" s="156">
        <v>99</v>
      </c>
      <c r="B113" s="271"/>
      <c r="C113" s="153"/>
      <c r="D113" s="204" t="s">
        <v>268</v>
      </c>
      <c r="E113" s="210" t="s">
        <v>269</v>
      </c>
      <c r="F113" s="58" t="s">
        <v>45</v>
      </c>
      <c r="G113" s="58" t="s">
        <v>270</v>
      </c>
      <c r="H113" s="58">
        <v>0</v>
      </c>
      <c r="I113" s="58">
        <v>5</v>
      </c>
      <c r="J113" s="141">
        <v>45291</v>
      </c>
      <c r="K113" s="61">
        <v>0.01</v>
      </c>
      <c r="L113" s="205" t="s">
        <v>79</v>
      </c>
      <c r="M113" s="92"/>
      <c r="N113" s="205"/>
      <c r="O113" s="92"/>
      <c r="P113" s="205"/>
      <c r="Q113" s="178">
        <f t="shared" si="1"/>
        <v>1</v>
      </c>
      <c r="R113" s="154" t="s">
        <v>334</v>
      </c>
    </row>
    <row r="114" spans="1:19" ht="60" x14ac:dyDescent="0.3">
      <c r="A114" s="156">
        <v>100</v>
      </c>
      <c r="B114" s="271"/>
      <c r="C114" s="203"/>
      <c r="D114" s="458" t="s">
        <v>271</v>
      </c>
      <c r="E114" s="58" t="s">
        <v>272</v>
      </c>
      <c r="F114" s="58" t="s">
        <v>50</v>
      </c>
      <c r="G114" s="58" t="s">
        <v>273</v>
      </c>
      <c r="H114" s="58">
        <v>0</v>
      </c>
      <c r="I114" s="59">
        <v>0.2</v>
      </c>
      <c r="J114" s="141">
        <v>45291</v>
      </c>
      <c r="K114" s="61">
        <v>0.01</v>
      </c>
      <c r="L114" s="205" t="s">
        <v>79</v>
      </c>
      <c r="M114" s="92"/>
      <c r="N114" s="205"/>
      <c r="O114" s="92"/>
      <c r="P114" s="205"/>
      <c r="Q114" s="178">
        <f t="shared" si="1"/>
        <v>1</v>
      </c>
      <c r="R114" s="216" t="s">
        <v>306</v>
      </c>
    </row>
    <row r="115" spans="1:19" ht="72.599999999999994" thickBot="1" x14ac:dyDescent="0.35">
      <c r="A115" s="127">
        <v>101</v>
      </c>
      <c r="B115" s="272"/>
      <c r="C115" s="46"/>
      <c r="D115" s="460"/>
      <c r="E115" s="211" t="s">
        <v>274</v>
      </c>
      <c r="F115" s="211" t="s">
        <v>26</v>
      </c>
      <c r="G115" s="211" t="s">
        <v>275</v>
      </c>
      <c r="H115" s="211">
        <v>0</v>
      </c>
      <c r="I115" s="145">
        <v>1</v>
      </c>
      <c r="J115" s="212">
        <v>45291</v>
      </c>
      <c r="K115" s="213">
        <v>0.01</v>
      </c>
      <c r="L115" s="214" t="s">
        <v>79</v>
      </c>
      <c r="M115" s="161"/>
      <c r="N115" s="214"/>
      <c r="O115" s="161"/>
      <c r="P115" s="214"/>
      <c r="Q115" s="180">
        <f t="shared" si="1"/>
        <v>1</v>
      </c>
      <c r="R115" s="159" t="s">
        <v>276</v>
      </c>
      <c r="S115" s="198"/>
    </row>
    <row r="116" spans="1:19" ht="108" customHeight="1" x14ac:dyDescent="0.3">
      <c r="A116" s="187">
        <v>102</v>
      </c>
      <c r="B116" s="500" t="s">
        <v>277</v>
      </c>
      <c r="C116" s="136"/>
      <c r="D116" s="270" t="s">
        <v>278</v>
      </c>
      <c r="E116" s="55" t="s">
        <v>307</v>
      </c>
      <c r="F116" s="55" t="s">
        <v>26</v>
      </c>
      <c r="G116" s="55" t="s">
        <v>179</v>
      </c>
      <c r="H116" s="55">
        <v>0</v>
      </c>
      <c r="I116" s="139">
        <v>1</v>
      </c>
      <c r="J116" s="140">
        <v>45291</v>
      </c>
      <c r="K116" s="57">
        <v>1E-3</v>
      </c>
      <c r="L116" s="88" t="s">
        <v>79</v>
      </c>
      <c r="M116" s="89"/>
      <c r="N116" s="89"/>
      <c r="O116" s="215"/>
      <c r="P116" s="184"/>
      <c r="Q116" s="185">
        <f t="shared" si="1"/>
        <v>0.1</v>
      </c>
      <c r="R116" s="386" t="s">
        <v>308</v>
      </c>
    </row>
    <row r="117" spans="1:19" ht="60" x14ac:dyDescent="0.3">
      <c r="A117" s="156">
        <v>103</v>
      </c>
      <c r="B117" s="403"/>
      <c r="C117" s="252"/>
      <c r="D117" s="271"/>
      <c r="E117" s="58" t="s">
        <v>279</v>
      </c>
      <c r="F117" s="58" t="s">
        <v>26</v>
      </c>
      <c r="G117" s="58" t="s">
        <v>179</v>
      </c>
      <c r="H117" s="58">
        <v>0</v>
      </c>
      <c r="I117" s="59">
        <v>1</v>
      </c>
      <c r="J117" s="141">
        <v>45291</v>
      </c>
      <c r="K117" s="61">
        <v>2E-3</v>
      </c>
      <c r="L117" s="91" t="s">
        <v>79</v>
      </c>
      <c r="M117" s="92"/>
      <c r="N117" s="92"/>
      <c r="O117" s="166"/>
      <c r="P117" s="205"/>
      <c r="Q117" s="178">
        <f t="shared" ref="Q117:Q119" si="2">IF(L117&gt;=91,K117*$L$6,(IF(M117&gt;=75,K117*$M$6,(IF(N117&gt;=50,K117*$N$6,(IF(O117&gt;=21,K117*$O$6,(IF(P117&gt;=0,K117*$P$6)))))))))</f>
        <v>0.2</v>
      </c>
      <c r="R117" s="317"/>
    </row>
    <row r="118" spans="1:19" ht="36" x14ac:dyDescent="0.3">
      <c r="A118" s="156">
        <v>104</v>
      </c>
      <c r="B118" s="403"/>
      <c r="C118" s="208">
        <v>39744.67</v>
      </c>
      <c r="D118" s="271"/>
      <c r="E118" s="58" t="s">
        <v>280</v>
      </c>
      <c r="F118" s="58" t="s">
        <v>178</v>
      </c>
      <c r="G118" s="58" t="s">
        <v>281</v>
      </c>
      <c r="H118" s="58">
        <v>40</v>
      </c>
      <c r="I118" s="58">
        <v>70</v>
      </c>
      <c r="J118" s="141">
        <v>45291</v>
      </c>
      <c r="K118" s="61">
        <v>0.01</v>
      </c>
      <c r="L118" s="91" t="s">
        <v>79</v>
      </c>
      <c r="M118" s="92"/>
      <c r="N118" s="205"/>
      <c r="O118" s="92"/>
      <c r="P118" s="205"/>
      <c r="Q118" s="178">
        <f t="shared" si="2"/>
        <v>1</v>
      </c>
      <c r="R118" s="154" t="s">
        <v>335</v>
      </c>
    </row>
    <row r="119" spans="1:19" ht="48.6" thickBot="1" x14ac:dyDescent="0.35">
      <c r="A119" s="246">
        <v>105</v>
      </c>
      <c r="B119" s="438"/>
      <c r="C119" s="46" t="s">
        <v>48</v>
      </c>
      <c r="D119" s="272"/>
      <c r="E119" s="211" t="s">
        <v>282</v>
      </c>
      <c r="F119" s="497" t="s">
        <v>178</v>
      </c>
      <c r="G119" s="211" t="s">
        <v>283</v>
      </c>
      <c r="H119" s="211">
        <v>47</v>
      </c>
      <c r="I119" s="498">
        <v>77</v>
      </c>
      <c r="J119" s="212">
        <v>45291</v>
      </c>
      <c r="K119" s="213">
        <v>0.01</v>
      </c>
      <c r="L119" s="499" t="s">
        <v>79</v>
      </c>
      <c r="M119" s="161"/>
      <c r="N119" s="161"/>
      <c r="O119" s="161"/>
      <c r="P119" s="214"/>
      <c r="Q119" s="180">
        <f t="shared" si="2"/>
        <v>1</v>
      </c>
      <c r="R119" s="159" t="s">
        <v>336</v>
      </c>
    </row>
    <row r="120" spans="1:19" x14ac:dyDescent="0.3">
      <c r="J120" s="250"/>
      <c r="R120" s="202"/>
      <c r="S120" s="198"/>
    </row>
  </sheetData>
  <mergeCells count="539">
    <mergeCell ref="R84:R86"/>
    <mergeCell ref="R87:R92"/>
    <mergeCell ref="R100:R101"/>
    <mergeCell ref="R102:R103"/>
    <mergeCell ref="B62:B74"/>
    <mergeCell ref="B75:B86"/>
    <mergeCell ref="B87:B101"/>
    <mergeCell ref="B102:B115"/>
    <mergeCell ref="D100:D101"/>
    <mergeCell ref="D102:D105"/>
    <mergeCell ref="D116:D119"/>
    <mergeCell ref="D35:D44"/>
    <mergeCell ref="D45:D54"/>
    <mergeCell ref="D84:D86"/>
    <mergeCell ref="D87:D92"/>
    <mergeCell ref="D26:D34"/>
    <mergeCell ref="D79:D83"/>
    <mergeCell ref="R27:R34"/>
    <mergeCell ref="C106:C107"/>
    <mergeCell ref="C108:C109"/>
    <mergeCell ref="C110:C111"/>
    <mergeCell ref="L110:L111"/>
    <mergeCell ref="M110:M111"/>
    <mergeCell ref="N110:N111"/>
    <mergeCell ref="L108:L109"/>
    <mergeCell ref="M108:M109"/>
    <mergeCell ref="N108:N109"/>
    <mergeCell ref="L106:L107"/>
    <mergeCell ref="M106:M107"/>
    <mergeCell ref="N106:N107"/>
    <mergeCell ref="E106:E107"/>
    <mergeCell ref="G106:G107"/>
    <mergeCell ref="H106:H107"/>
    <mergeCell ref="I106:I107"/>
    <mergeCell ref="J106:J107"/>
    <mergeCell ref="K106:K107"/>
    <mergeCell ref="Q106:Q107"/>
    <mergeCell ref="P104:P105"/>
    <mergeCell ref="R104:R105"/>
    <mergeCell ref="A106:A107"/>
    <mergeCell ref="A108:A109"/>
    <mergeCell ref="A110:A111"/>
    <mergeCell ref="O110:O111"/>
    <mergeCell ref="P110:P111"/>
    <mergeCell ref="R110:R111"/>
    <mergeCell ref="E110:E111"/>
    <mergeCell ref="G110:G111"/>
    <mergeCell ref="H110:H111"/>
    <mergeCell ref="I110:I111"/>
    <mergeCell ref="J110:J111"/>
    <mergeCell ref="K110:K111"/>
    <mergeCell ref="Q110:Q111"/>
    <mergeCell ref="O108:O109"/>
    <mergeCell ref="P108:P109"/>
    <mergeCell ref="E108:E109"/>
    <mergeCell ref="G108:G109"/>
    <mergeCell ref="H108:H109"/>
    <mergeCell ref="I108:I109"/>
    <mergeCell ref="J108:J109"/>
    <mergeCell ref="K108:K109"/>
    <mergeCell ref="Q108:Q109"/>
    <mergeCell ref="O106:O107"/>
    <mergeCell ref="P106:P107"/>
    <mergeCell ref="J104:J105"/>
    <mergeCell ref="K104:K105"/>
    <mergeCell ref="L104:L105"/>
    <mergeCell ref="M104:M105"/>
    <mergeCell ref="N104:N105"/>
    <mergeCell ref="O104:O105"/>
    <mergeCell ref="Q104:Q105"/>
    <mergeCell ref="E104:E105"/>
    <mergeCell ref="A104:A105"/>
    <mergeCell ref="C104:C105"/>
    <mergeCell ref="G104:G105"/>
    <mergeCell ref="H104:H105"/>
    <mergeCell ref="I104:I105"/>
    <mergeCell ref="L102:L103"/>
    <mergeCell ref="M102:M103"/>
    <mergeCell ref="N102:N103"/>
    <mergeCell ref="R93:R95"/>
    <mergeCell ref="Q100:Q101"/>
    <mergeCell ref="O102:O103"/>
    <mergeCell ref="P102:P103"/>
    <mergeCell ref="A100:A101"/>
    <mergeCell ref="G102:G103"/>
    <mergeCell ref="H102:H103"/>
    <mergeCell ref="I102:I103"/>
    <mergeCell ref="J102:J103"/>
    <mergeCell ref="K102:K103"/>
    <mergeCell ref="A102:A103"/>
    <mergeCell ref="C100:C101"/>
    <mergeCell ref="C102:C103"/>
    <mergeCell ref="E102:E103"/>
    <mergeCell ref="K100:K101"/>
    <mergeCell ref="J100:J101"/>
    <mergeCell ref="I100:I101"/>
    <mergeCell ref="H100:H101"/>
    <mergeCell ref="G100:G101"/>
    <mergeCell ref="E100:E101"/>
    <mergeCell ref="Q102:Q103"/>
    <mergeCell ref="D96:D97"/>
    <mergeCell ref="P100:P101"/>
    <mergeCell ref="O100:O101"/>
    <mergeCell ref="N100:N101"/>
    <mergeCell ref="M100:M101"/>
    <mergeCell ref="L100:L101"/>
    <mergeCell ref="M93:M95"/>
    <mergeCell ref="N93:N95"/>
    <mergeCell ref="O93:O95"/>
    <mergeCell ref="P93:P95"/>
    <mergeCell ref="A93:A95"/>
    <mergeCell ref="C93:C95"/>
    <mergeCell ref="G93:G95"/>
    <mergeCell ref="H93:H95"/>
    <mergeCell ref="I93:I95"/>
    <mergeCell ref="J93:J95"/>
    <mergeCell ref="K93:K95"/>
    <mergeCell ref="L93:L95"/>
    <mergeCell ref="M90:M92"/>
    <mergeCell ref="N90:N92"/>
    <mergeCell ref="O90:O92"/>
    <mergeCell ref="P90:P92"/>
    <mergeCell ref="A90:A92"/>
    <mergeCell ref="C90:C92"/>
    <mergeCell ref="G90:G92"/>
    <mergeCell ref="H90:H92"/>
    <mergeCell ref="I90:I92"/>
    <mergeCell ref="J90:J92"/>
    <mergeCell ref="K90:K92"/>
    <mergeCell ref="L90:L92"/>
    <mergeCell ref="M84:M86"/>
    <mergeCell ref="N84:N86"/>
    <mergeCell ref="O84:O86"/>
    <mergeCell ref="P84:P86"/>
    <mergeCell ref="O87:O89"/>
    <mergeCell ref="P87:P89"/>
    <mergeCell ref="A87:A89"/>
    <mergeCell ref="C84:C86"/>
    <mergeCell ref="C87:C89"/>
    <mergeCell ref="A84:A86"/>
    <mergeCell ref="G87:G89"/>
    <mergeCell ref="H87:H89"/>
    <mergeCell ref="I87:I89"/>
    <mergeCell ref="J87:J89"/>
    <mergeCell ref="K87:K89"/>
    <mergeCell ref="L87:L89"/>
    <mergeCell ref="M87:M89"/>
    <mergeCell ref="N87:N89"/>
    <mergeCell ref="G84:G86"/>
    <mergeCell ref="H84:H86"/>
    <mergeCell ref="I84:I86"/>
    <mergeCell ref="J84:J86"/>
    <mergeCell ref="K84:K86"/>
    <mergeCell ref="L84:L86"/>
    <mergeCell ref="M81:M83"/>
    <mergeCell ref="N81:N83"/>
    <mergeCell ref="O81:O83"/>
    <mergeCell ref="P81:P83"/>
    <mergeCell ref="R81:R83"/>
    <mergeCell ref="M79:M80"/>
    <mergeCell ref="N79:N80"/>
    <mergeCell ref="O79:O80"/>
    <mergeCell ref="L79:L80"/>
    <mergeCell ref="A81:A83"/>
    <mergeCell ref="C81:C83"/>
    <mergeCell ref="E81:E83"/>
    <mergeCell ref="H81:H83"/>
    <mergeCell ref="G81:G83"/>
    <mergeCell ref="I81:I83"/>
    <mergeCell ref="A79:A80"/>
    <mergeCell ref="E79:E80"/>
    <mergeCell ref="C79:C80"/>
    <mergeCell ref="G79:G80"/>
    <mergeCell ref="H79:H80"/>
    <mergeCell ref="I79:I80"/>
    <mergeCell ref="R55:R57"/>
    <mergeCell ref="A52:A54"/>
    <mergeCell ref="G55:G57"/>
    <mergeCell ref="H55:H57"/>
    <mergeCell ref="I55:I57"/>
    <mergeCell ref="J55:J57"/>
    <mergeCell ref="K55:K57"/>
    <mergeCell ref="E55:E57"/>
    <mergeCell ref="D55:D57"/>
    <mergeCell ref="A55:A57"/>
    <mergeCell ref="R52:R54"/>
    <mergeCell ref="L55:L57"/>
    <mergeCell ref="M55:M57"/>
    <mergeCell ref="J52:J54"/>
    <mergeCell ref="K52:K54"/>
    <mergeCell ref="B45:B61"/>
    <mergeCell ref="C47:C48"/>
    <mergeCell ref="A47:A48"/>
    <mergeCell ref="E47:E48"/>
    <mergeCell ref="G47:G48"/>
    <mergeCell ref="H47:H48"/>
    <mergeCell ref="I47:I48"/>
    <mergeCell ref="N55:N57"/>
    <mergeCell ref="O55:O57"/>
    <mergeCell ref="P55:P57"/>
    <mergeCell ref="I49:I51"/>
    <mergeCell ref="H49:H51"/>
    <mergeCell ref="G49:G51"/>
    <mergeCell ref="E49:E51"/>
    <mergeCell ref="C49:C51"/>
    <mergeCell ref="A49:A51"/>
    <mergeCell ref="L52:L54"/>
    <mergeCell ref="M52:M54"/>
    <mergeCell ref="N52:N54"/>
    <mergeCell ref="O52:O54"/>
    <mergeCell ref="P52:P54"/>
    <mergeCell ref="E52:E54"/>
    <mergeCell ref="G52:G54"/>
    <mergeCell ref="H52:H54"/>
    <mergeCell ref="I52:I54"/>
    <mergeCell ref="A58:A59"/>
    <mergeCell ref="C58:C59"/>
    <mergeCell ref="I58:I59"/>
    <mergeCell ref="J58:J59"/>
    <mergeCell ref="K58:K59"/>
    <mergeCell ref="E65:E66"/>
    <mergeCell ref="C62:C64"/>
    <mergeCell ref="R58:R61"/>
    <mergeCell ref="P58:P59"/>
    <mergeCell ref="A65:A66"/>
    <mergeCell ref="G65:G66"/>
    <mergeCell ref="C65:C66"/>
    <mergeCell ref="H65:H66"/>
    <mergeCell ref="I65:I66"/>
    <mergeCell ref="N58:N59"/>
    <mergeCell ref="O58:O59"/>
    <mergeCell ref="E58:E59"/>
    <mergeCell ref="G58:G59"/>
    <mergeCell ref="H58:H59"/>
    <mergeCell ref="L58:L59"/>
    <mergeCell ref="M58:M59"/>
    <mergeCell ref="L65:L66"/>
    <mergeCell ref="M65:M66"/>
    <mergeCell ref="K65:K66"/>
    <mergeCell ref="R49:R51"/>
    <mergeCell ref="P49:P51"/>
    <mergeCell ref="O49:O51"/>
    <mergeCell ref="N49:N51"/>
    <mergeCell ref="M49:M51"/>
    <mergeCell ref="L49:L51"/>
    <mergeCell ref="K49:K51"/>
    <mergeCell ref="J49:J51"/>
    <mergeCell ref="M47:M48"/>
    <mergeCell ref="N47:N48"/>
    <mergeCell ref="O47:O48"/>
    <mergeCell ref="P47:P48"/>
    <mergeCell ref="R47:R48"/>
    <mergeCell ref="J47:J48"/>
    <mergeCell ref="K47:K48"/>
    <mergeCell ref="L47:L48"/>
    <mergeCell ref="N45:N46"/>
    <mergeCell ref="O45:O46"/>
    <mergeCell ref="P45:P46"/>
    <mergeCell ref="E45:E46"/>
    <mergeCell ref="O39:O40"/>
    <mergeCell ref="P39:P40"/>
    <mergeCell ref="L41:L44"/>
    <mergeCell ref="M41:M44"/>
    <mergeCell ref="N41:N44"/>
    <mergeCell ref="O41:O44"/>
    <mergeCell ref="P41:P44"/>
    <mergeCell ref="J45:J46"/>
    <mergeCell ref="K45:K46"/>
    <mergeCell ref="L45:L46"/>
    <mergeCell ref="M45:M46"/>
    <mergeCell ref="N29:N30"/>
    <mergeCell ref="O29:O30"/>
    <mergeCell ref="P29:P30"/>
    <mergeCell ref="L31:L34"/>
    <mergeCell ref="M31:M34"/>
    <mergeCell ref="N31:N34"/>
    <mergeCell ref="O31:O34"/>
    <mergeCell ref="P31:P34"/>
    <mergeCell ref="O35:O38"/>
    <mergeCell ref="P35:P38"/>
    <mergeCell ref="L22:L23"/>
    <mergeCell ref="M22:M23"/>
    <mergeCell ref="N22:N23"/>
    <mergeCell ref="O22:O23"/>
    <mergeCell ref="L27:L28"/>
    <mergeCell ref="M27:M28"/>
    <mergeCell ref="N27:N28"/>
    <mergeCell ref="O27:O28"/>
    <mergeCell ref="P27:P28"/>
    <mergeCell ref="O24:O25"/>
    <mergeCell ref="R45:R46"/>
    <mergeCell ref="L7:L9"/>
    <mergeCell ref="M7:M9"/>
    <mergeCell ref="N7:N9"/>
    <mergeCell ref="O7:O9"/>
    <mergeCell ref="P7:P9"/>
    <mergeCell ref="L10:L12"/>
    <mergeCell ref="M10:M12"/>
    <mergeCell ref="E41:E44"/>
    <mergeCell ref="J41:J44"/>
    <mergeCell ref="K41:K44"/>
    <mergeCell ref="R41:R44"/>
    <mergeCell ref="I39:I40"/>
    <mergeCell ref="J39:J40"/>
    <mergeCell ref="K39:K40"/>
    <mergeCell ref="R39:R40"/>
    <mergeCell ref="E39:E40"/>
    <mergeCell ref="R35:R38"/>
    <mergeCell ref="H31:H34"/>
    <mergeCell ref="G31:G34"/>
    <mergeCell ref="E31:E34"/>
    <mergeCell ref="Q27:Q28"/>
    <mergeCell ref="E24:E25"/>
    <mergeCell ref="N24:N25"/>
    <mergeCell ref="C41:C44"/>
    <mergeCell ref="A41:A44"/>
    <mergeCell ref="G45:G46"/>
    <mergeCell ref="H45:H46"/>
    <mergeCell ref="I45:I46"/>
    <mergeCell ref="A45:A46"/>
    <mergeCell ref="C45:C46"/>
    <mergeCell ref="G41:G44"/>
    <mergeCell ref="H41:H44"/>
    <mergeCell ref="I41:I44"/>
    <mergeCell ref="B26:B44"/>
    <mergeCell ref="H27:H28"/>
    <mergeCell ref="I27:I28"/>
    <mergeCell ref="J27:J28"/>
    <mergeCell ref="K27:K28"/>
    <mergeCell ref="A39:A40"/>
    <mergeCell ref="C39:C40"/>
    <mergeCell ref="L39:L40"/>
    <mergeCell ref="M39:M40"/>
    <mergeCell ref="N39:N40"/>
    <mergeCell ref="G35:G38"/>
    <mergeCell ref="E35:E38"/>
    <mergeCell ref="A35:A38"/>
    <mergeCell ref="G39:G40"/>
    <mergeCell ref="H39:H40"/>
    <mergeCell ref="C35:C38"/>
    <mergeCell ref="K35:K38"/>
    <mergeCell ref="J35:J38"/>
    <mergeCell ref="I35:I38"/>
    <mergeCell ref="H35:H38"/>
    <mergeCell ref="L35:L38"/>
    <mergeCell ref="M35:M38"/>
    <mergeCell ref="N35:N38"/>
    <mergeCell ref="L29:L30"/>
    <mergeCell ref="M29:M30"/>
    <mergeCell ref="A24:A25"/>
    <mergeCell ref="G24:G25"/>
    <mergeCell ref="H24:H25"/>
    <mergeCell ref="I24:I25"/>
    <mergeCell ref="J24:J25"/>
    <mergeCell ref="K24:K25"/>
    <mergeCell ref="L24:L25"/>
    <mergeCell ref="M24:M25"/>
    <mergeCell ref="C31:C34"/>
    <mergeCell ref="A31:A34"/>
    <mergeCell ref="K31:K34"/>
    <mergeCell ref="J31:J34"/>
    <mergeCell ref="I31:I34"/>
    <mergeCell ref="A27:A28"/>
    <mergeCell ref="G29:G30"/>
    <mergeCell ref="H29:H30"/>
    <mergeCell ref="I29:I30"/>
    <mergeCell ref="J29:J30"/>
    <mergeCell ref="K29:K30"/>
    <mergeCell ref="A29:A30"/>
    <mergeCell ref="C29:C30"/>
    <mergeCell ref="E29:E30"/>
    <mergeCell ref="E27:E28"/>
    <mergeCell ref="G27:G28"/>
    <mergeCell ref="Q24:Q25"/>
    <mergeCell ref="P24:P25"/>
    <mergeCell ref="E22:E23"/>
    <mergeCell ref="R20:R21"/>
    <mergeCell ref="A22:A23"/>
    <mergeCell ref="C22:C23"/>
    <mergeCell ref="C20:C21"/>
    <mergeCell ref="L20:L21"/>
    <mergeCell ref="M20:M21"/>
    <mergeCell ref="N20:N21"/>
    <mergeCell ref="O20:O21"/>
    <mergeCell ref="H20:H21"/>
    <mergeCell ref="I20:I21"/>
    <mergeCell ref="J20:J21"/>
    <mergeCell ref="K20:K21"/>
    <mergeCell ref="G22:G23"/>
    <mergeCell ref="H22:H23"/>
    <mergeCell ref="I22:I23"/>
    <mergeCell ref="J22:J23"/>
    <mergeCell ref="K22:K23"/>
    <mergeCell ref="Q22:Q23"/>
    <mergeCell ref="R22:R25"/>
    <mergeCell ref="P22:P23"/>
    <mergeCell ref="C24:C25"/>
    <mergeCell ref="A18:A19"/>
    <mergeCell ref="E20:E21"/>
    <mergeCell ref="A20:A21"/>
    <mergeCell ref="G20:G21"/>
    <mergeCell ref="R18:R19"/>
    <mergeCell ref="K18:K19"/>
    <mergeCell ref="J18:J19"/>
    <mergeCell ref="I18:I19"/>
    <mergeCell ref="H18:H19"/>
    <mergeCell ref="G18:G19"/>
    <mergeCell ref="Q18:Q19"/>
    <mergeCell ref="Q20:Q21"/>
    <mergeCell ref="L18:L19"/>
    <mergeCell ref="M18:M19"/>
    <mergeCell ref="N18:N19"/>
    <mergeCell ref="O18:O19"/>
    <mergeCell ref="P18:P19"/>
    <mergeCell ref="P20:P21"/>
    <mergeCell ref="Q7:Q9"/>
    <mergeCell ref="Q10:Q12"/>
    <mergeCell ref="Q13:Q15"/>
    <mergeCell ref="Q16:Q17"/>
    <mergeCell ref="O10:O12"/>
    <mergeCell ref="P10:P12"/>
    <mergeCell ref="L13:L15"/>
    <mergeCell ref="M13:M15"/>
    <mergeCell ref="N13:N15"/>
    <mergeCell ref="O13:O15"/>
    <mergeCell ref="P13:P15"/>
    <mergeCell ref="L16:L17"/>
    <mergeCell ref="M16:M17"/>
    <mergeCell ref="N16:N17"/>
    <mergeCell ref="O16:O17"/>
    <mergeCell ref="P16:P17"/>
    <mergeCell ref="E13:E15"/>
    <mergeCell ref="G10:G12"/>
    <mergeCell ref="H10:H12"/>
    <mergeCell ref="I10:I12"/>
    <mergeCell ref="E10:E12"/>
    <mergeCell ref="G16:G17"/>
    <mergeCell ref="H16:H17"/>
    <mergeCell ref="I16:I17"/>
    <mergeCell ref="R13:R15"/>
    <mergeCell ref="R16:R17"/>
    <mergeCell ref="N10:N12"/>
    <mergeCell ref="J13:J15"/>
    <mergeCell ref="K13:K15"/>
    <mergeCell ref="J10:J12"/>
    <mergeCell ref="K10:K12"/>
    <mergeCell ref="R7:R12"/>
    <mergeCell ref="A7:A9"/>
    <mergeCell ref="E7:E9"/>
    <mergeCell ref="G7:G9"/>
    <mergeCell ref="H7:H9"/>
    <mergeCell ref="I7:I9"/>
    <mergeCell ref="J7:J9"/>
    <mergeCell ref="K7:K9"/>
    <mergeCell ref="I5:I6"/>
    <mergeCell ref="J5:J6"/>
    <mergeCell ref="K5:K6"/>
    <mergeCell ref="C5:C6"/>
    <mergeCell ref="D5:D6"/>
    <mergeCell ref="E5:E6"/>
    <mergeCell ref="F5:F6"/>
    <mergeCell ref="G5:G6"/>
    <mergeCell ref="H5:H6"/>
    <mergeCell ref="C7:C19"/>
    <mergeCell ref="J16:J17"/>
    <mergeCell ref="K16:K17"/>
    <mergeCell ref="E18:E19"/>
    <mergeCell ref="A10:A12"/>
    <mergeCell ref="A13:A15"/>
    <mergeCell ref="A16:A17"/>
    <mergeCell ref="E16:E17"/>
    <mergeCell ref="A1:R1"/>
    <mergeCell ref="A2:R2"/>
    <mergeCell ref="A3:R3"/>
    <mergeCell ref="A4:A6"/>
    <mergeCell ref="B4:C4"/>
    <mergeCell ref="D4:K4"/>
    <mergeCell ref="L4:P4"/>
    <mergeCell ref="Q4:Q6"/>
    <mergeCell ref="R4:R6"/>
    <mergeCell ref="B5:B6"/>
    <mergeCell ref="Q55:Q57"/>
    <mergeCell ref="Q58:Q59"/>
    <mergeCell ref="Q65:Q66"/>
    <mergeCell ref="Q79:Q80"/>
    <mergeCell ref="Q81:Q83"/>
    <mergeCell ref="Q84:Q86"/>
    <mergeCell ref="B116:B119"/>
    <mergeCell ref="B7:B25"/>
    <mergeCell ref="Q39:Q40"/>
    <mergeCell ref="Q41:Q44"/>
    <mergeCell ref="Q45:Q46"/>
    <mergeCell ref="Q47:Q48"/>
    <mergeCell ref="Q49:Q51"/>
    <mergeCell ref="Q52:Q54"/>
    <mergeCell ref="G13:G15"/>
    <mergeCell ref="H13:H15"/>
    <mergeCell ref="I13:I15"/>
    <mergeCell ref="R116:R117"/>
    <mergeCell ref="D7:D19"/>
    <mergeCell ref="D20:D25"/>
    <mergeCell ref="D58:D61"/>
    <mergeCell ref="D70:D71"/>
    <mergeCell ref="D62:D69"/>
    <mergeCell ref="D93:D95"/>
    <mergeCell ref="D98:D99"/>
    <mergeCell ref="D106:D111"/>
    <mergeCell ref="D114:D115"/>
    <mergeCell ref="Q87:Q89"/>
    <mergeCell ref="Q90:Q92"/>
    <mergeCell ref="Q93:Q95"/>
    <mergeCell ref="Q29:Q30"/>
    <mergeCell ref="Q31:Q34"/>
    <mergeCell ref="Q35:Q38"/>
    <mergeCell ref="R62:R64"/>
    <mergeCell ref="E87:E89"/>
    <mergeCell ref="E84:E86"/>
    <mergeCell ref="C72:C74"/>
    <mergeCell ref="R72:R74"/>
    <mergeCell ref="R77:R78"/>
    <mergeCell ref="R68:R69"/>
    <mergeCell ref="R106:R109"/>
    <mergeCell ref="N65:N66"/>
    <mergeCell ref="O65:O66"/>
    <mergeCell ref="P65:P66"/>
    <mergeCell ref="R65:R66"/>
    <mergeCell ref="D75:D76"/>
    <mergeCell ref="D77:D78"/>
    <mergeCell ref="D72:D74"/>
    <mergeCell ref="J65:J66"/>
    <mergeCell ref="E90:E92"/>
    <mergeCell ref="E93:E95"/>
    <mergeCell ref="J79:J80"/>
    <mergeCell ref="K79:K80"/>
    <mergeCell ref="P79:P80"/>
    <mergeCell ref="R79:R80"/>
    <mergeCell ref="J81:J83"/>
    <mergeCell ref="K81:K83"/>
    <mergeCell ref="L81:L83"/>
  </mergeCells>
  <hyperlinks>
    <hyperlink ref="R65:R66" r:id="rId1" display="Il servizio è stato avviato. Sono state predisposte anche delle Linee Guida per gli utenti." xr:uid="{53EC99B0-A560-4450-99F0-F2C80C9E7A76}"/>
    <hyperlink ref="R67" r:id="rId2" xr:uid="{F56B877D-FF9B-44F6-A759-F96D11774C4A}"/>
    <hyperlink ref="R114" r:id="rId3" xr:uid="{3C536EBE-09CF-4591-B0EF-6EFF25D5B687}"/>
    <hyperlink ref="R98" r:id="rId4" xr:uid="{31A2C5C4-9B36-4763-A58B-5B441ABEC846}"/>
    <hyperlink ref="R81:R83" r:id="rId5" display="Acquisizione (D. D. G. 151/2023) e attivazione del portale dei pagamenti." xr:uid="{F9B9BAA4-2F89-43AD-A638-8324D5CF6363}"/>
    <hyperlink ref="R99" r:id="rId6" xr:uid="{702B636D-3EF9-4F45-AC77-133C82362EDF}"/>
  </hyperlinks>
  <pageMargins left="0.23622047244094491" right="0.23622047244094491" top="0.74803149606299213" bottom="0.74803149606299213" header="0.31496062992125984" footer="0.31496062992125984"/>
  <pageSetup paperSize="8" orientation="landscape" r:id="rId7"/>
  <headerFooter>
    <oddFooter>Pagina &amp;P</oddFoot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ATENEO_Didattica</vt:lpstr>
      <vt:lpstr>ATENEO_Ricerca</vt:lpstr>
      <vt:lpstr>ATENEO_Terza Missione</vt:lpstr>
      <vt:lpstr>ATENEO_Internazionalizzazione</vt:lpstr>
      <vt:lpstr>ATENEO_Amministrazione e serviz</vt:lpstr>
      <vt:lpstr>'ATENEO_Amministrazione e serviz'!Area_stampa</vt:lpstr>
      <vt:lpstr>ATENEO_Didattica!Area_stampa</vt:lpstr>
      <vt:lpstr>ATENEO_Internazionalizzazione!Area_stampa</vt:lpstr>
      <vt:lpstr>ATENEO_Ricerca!Area_stampa</vt:lpstr>
      <vt:lpstr>'ATENEO_Terza Missione'!Area_stampa</vt:lpstr>
      <vt:lpstr>'ATENEO_Amministrazione e serviz'!Titoli_stampa</vt:lpstr>
      <vt:lpstr>ATENEO_Didattica!Titoli_stampa</vt:lpstr>
      <vt:lpstr>ATENEO_Internazionalizzazione!Titoli_stampa</vt:lpstr>
      <vt:lpstr>ATENEO_Ricerca!Titoli_stampa</vt:lpstr>
      <vt:lpstr>'ATENEO_Terza Missione'!Titoli_stampa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D'Attoma</dc:creator>
  <cp:lastModifiedBy>Maria-Giovanna Lotito</cp:lastModifiedBy>
  <cp:lastPrinted>2024-07-04T19:41:03Z</cp:lastPrinted>
  <dcterms:created xsi:type="dcterms:W3CDTF">2022-11-10T08:24:15Z</dcterms:created>
  <dcterms:modified xsi:type="dcterms:W3CDTF">2024-07-04T19:41:24Z</dcterms:modified>
</cp:coreProperties>
</file>